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l-flsv12w\高度訓練センター\高度訓練センター共有\事務系共有_150G\220_事業課\2025_R07\72ホームページ\2025申込書・変更届・取消届(更新用)\"/>
    </mc:Choice>
  </mc:AlternateContent>
  <bookViews>
    <workbookView xWindow="-15" yWindow="-15" windowWidth="9720" windowHeight="11400" tabRatio="838"/>
  </bookViews>
  <sheets>
    <sheet name="R7受講者変更届" sheetId="24" r:id="rId1"/>
    <sheet name="コース一覧" sheetId="21" state="hidden" r:id="rId2"/>
  </sheets>
  <definedNames>
    <definedName name="NO">#REF!</definedName>
    <definedName name="_xlnm.Print_Area" localSheetId="0">'R7受講者変更届'!$A$1:$AL$50</definedName>
    <definedName name="コース" localSheetId="0">#REF!</definedName>
    <definedName name="コース">#REF!</definedName>
  </definedNames>
  <calcPr calcId="162913"/>
</workbook>
</file>

<file path=xl/calcChain.xml><?xml version="1.0" encoding="utf-8"?>
<calcChain xmlns="http://schemas.openxmlformats.org/spreadsheetml/2006/main">
  <c r="E31" i="24" l="1"/>
  <c r="E33" i="24"/>
  <c r="E35" i="24"/>
  <c r="E37" i="24"/>
  <c r="AU4" i="24" l="1"/>
  <c r="S31" i="24" l="1"/>
  <c r="S33" i="24"/>
  <c r="S35" i="24"/>
  <c r="S37" i="24"/>
  <c r="AT53" i="24"/>
  <c r="AW53" i="24" l="1"/>
  <c r="AY54" i="24" l="1"/>
  <c r="AY55" i="24" s="1"/>
  <c r="AX54" i="24"/>
  <c r="AX55" i="24" s="1"/>
  <c r="AU55" i="24" l="1"/>
  <c r="AJ15" i="24" s="1"/>
</calcChain>
</file>

<file path=xl/sharedStrings.xml><?xml version="1.0" encoding="utf-8"?>
<sst xmlns="http://schemas.openxmlformats.org/spreadsheetml/2006/main" count="2084" uniqueCount="1161">
  <si>
    <t>コース番号</t>
    <rPh sb="3" eb="5">
      <t>バンゴウ</t>
    </rPh>
    <phoneticPr fontId="2"/>
  </si>
  <si>
    <t>保有個人情報保護について</t>
    <rPh sb="0" eb="2">
      <t>ホユウ</t>
    </rPh>
    <rPh sb="2" eb="4">
      <t>コジン</t>
    </rPh>
    <rPh sb="4" eb="6">
      <t>ジョウホウ</t>
    </rPh>
    <rPh sb="6" eb="8">
      <t>ホゴ</t>
    </rPh>
    <phoneticPr fontId="2"/>
  </si>
  <si>
    <t>企業名</t>
    <rPh sb="0" eb="2">
      <t>キギョウ</t>
    </rPh>
    <rPh sb="2" eb="3">
      <t>メイ</t>
    </rPh>
    <phoneticPr fontId="2"/>
  </si>
  <si>
    <t>コ　ー　ス　名</t>
    <rPh sb="6" eb="7">
      <t>メイ</t>
    </rPh>
    <phoneticPr fontId="2"/>
  </si>
  <si>
    <t>届　　出　　内　　容</t>
    <rPh sb="0" eb="1">
      <t>トドケ</t>
    </rPh>
    <rPh sb="3" eb="4">
      <t>デ</t>
    </rPh>
    <rPh sb="6" eb="7">
      <t>ナイ</t>
    </rPh>
    <rPh sb="9" eb="10">
      <t>カタチ</t>
    </rPh>
    <phoneticPr fontId="2"/>
  </si>
  <si>
    <t>受付番号</t>
    <rPh sb="0" eb="2">
      <t>ウケツケ</t>
    </rPh>
    <rPh sb="2" eb="4">
      <t>バンゴウ</t>
    </rPh>
    <phoneticPr fontId="2"/>
  </si>
  <si>
    <t>部内
処理欄</t>
    <rPh sb="0" eb="2">
      <t>ブナイ</t>
    </rPh>
    <rPh sb="3" eb="5">
      <t>ショリ</t>
    </rPh>
    <rPh sb="5" eb="6">
      <t>ラン</t>
    </rPh>
    <phoneticPr fontId="2"/>
  </si>
  <si>
    <t>担当者氏名</t>
    <rPh sb="0" eb="3">
      <t>タントウシャ</t>
    </rPh>
    <rPh sb="3" eb="4">
      <t>シ</t>
    </rPh>
    <rPh sb="4" eb="5">
      <t>メイ</t>
    </rPh>
    <phoneticPr fontId="2"/>
  </si>
  <si>
    <t>更新日：</t>
    <rPh sb="0" eb="3">
      <t>コウシンビ</t>
    </rPh>
    <phoneticPr fontId="2"/>
  </si>
  <si>
    <t>受講形態等</t>
    <rPh sb="0" eb="2">
      <t>ジュコウ</t>
    </rPh>
    <rPh sb="2" eb="4">
      <t>ケイタイ</t>
    </rPh>
    <rPh sb="4" eb="5">
      <t>トウ</t>
    </rPh>
    <phoneticPr fontId="2"/>
  </si>
  <si>
    <t>メール：kodo-poly02@jeed.go.jp　　FAX：　043-296-2585</t>
    <phoneticPr fontId="2"/>
  </si>
  <si>
    <t>□</t>
  </si>
  <si>
    <r>
      <rPr>
        <sz val="11"/>
        <rFont val="ＭＳ Ｐゴシック"/>
        <family val="3"/>
        <charset val="128"/>
      </rPr>
      <t>変更届を送信後、</t>
    </r>
    <r>
      <rPr>
        <b/>
        <sz val="11"/>
        <color rgb="FFFF0000"/>
        <rFont val="ＭＳ Ｐゴシック"/>
        <family val="3"/>
        <charset val="128"/>
      </rPr>
      <t>３日間(土日・祝日を除く)</t>
    </r>
    <r>
      <rPr>
        <sz val="11"/>
        <rFont val="ＭＳ Ｐゴシック"/>
        <family val="3"/>
        <charset val="128"/>
      </rPr>
      <t>を過ぎても結果の返信がない場合は、お手数ですが</t>
    </r>
    <rPh sb="0" eb="2">
      <t>ヘンコウ</t>
    </rPh>
    <rPh sb="2" eb="3">
      <t>トド</t>
    </rPh>
    <phoneticPr fontId="2"/>
  </si>
  <si>
    <r>
      <rPr>
        <b/>
        <sz val="11"/>
        <color rgb="FFFF0000"/>
        <rFont val="ＭＳ Ｐゴシック"/>
        <family val="3"/>
        <charset val="128"/>
      </rPr>
      <t>窓口(043-296-2582)</t>
    </r>
    <r>
      <rPr>
        <sz val="11"/>
        <rFont val="ＭＳ Ｐゴシック"/>
        <family val="3"/>
        <charset val="128"/>
      </rPr>
      <t>まで必ずご連絡ください。</t>
    </r>
    <phoneticPr fontId="2"/>
  </si>
  <si>
    <t>受講者の変更は、開講日当日までお受けしております。</t>
  </si>
  <si>
    <t>受講票を送付済みの場合は、原則として再送いたしませんので、そのまま受講票をお持ちください。</t>
  </si>
  <si>
    <t>※受付欄</t>
    <phoneticPr fontId="2"/>
  </si>
  <si>
    <t>TEL</t>
    <phoneticPr fontId="2"/>
  </si>
  <si>
    <t>FAX</t>
    <phoneticPr fontId="2"/>
  </si>
  <si>
    <t>所属部署</t>
    <rPh sb="2" eb="4">
      <t>ブショ</t>
    </rPh>
    <phoneticPr fontId="2"/>
  </si>
  <si>
    <t>日　程</t>
    <rPh sb="0" eb="1">
      <t>ヒ</t>
    </rPh>
    <rPh sb="2" eb="3">
      <t>ホド</t>
    </rPh>
    <phoneticPr fontId="2"/>
  </si>
  <si>
    <t>⇒</t>
    <phoneticPr fontId="2"/>
  </si>
  <si>
    <t>変　　更　　後</t>
    <phoneticPr fontId="2"/>
  </si>
  <si>
    <t>ふりがな</t>
    <phoneticPr fontId="2"/>
  </si>
  <si>
    <r>
      <t>事業所名　</t>
    </r>
    <r>
      <rPr>
        <b/>
        <sz val="10"/>
        <color rgb="FFFF0000"/>
        <rFont val="ＭＳ Ｐゴシック"/>
        <family val="3"/>
        <charset val="128"/>
      </rPr>
      <t>※1</t>
    </r>
    <phoneticPr fontId="2"/>
  </si>
  <si>
    <t>※１　勤務先が申込担当者所在地と異なる場合のみ記入
　　　＜記入例＞○○支社、○○営業所、○○工場等</t>
    <phoneticPr fontId="2"/>
  </si>
  <si>
    <t>受講者氏名
(変更前)</t>
    <phoneticPr fontId="2"/>
  </si>
  <si>
    <t>受講者氏名</t>
    <phoneticPr fontId="2"/>
  </si>
  <si>
    <r>
      <t>就業状況　</t>
    </r>
    <r>
      <rPr>
        <b/>
        <sz val="10"/>
        <color rgb="FFFF0000"/>
        <rFont val="ＭＳ Ｐゴシック"/>
        <family val="3"/>
        <charset val="128"/>
      </rPr>
      <t>※2</t>
    </r>
    <phoneticPr fontId="2"/>
  </si>
  <si>
    <t>通信欄　(ご要望等があればご記入ください。）</t>
    <phoneticPr fontId="2"/>
  </si>
  <si>
    <t>(1)独立行政法人高齢・障害・求職者雇用支援機構は「個人情報の保護に関する法律」（平成15年法律第57号）を遵守し、保有個人情報を適切に管理し、個人の権利
　 利益を保護いたします。
(2)ご記入いただいた個人情報については、能力開発セミナーの受講に関する事務処理（連絡、修了証書の交付、修了台帳の整備）及び個人を特定しない統計処理、
　 当機構の能力開発セミナーや関連するイベント・セミナー等の案内、能力開発に関する助成金等のサービスの案内に使用するものであり、それ以外に使用する
　 ことはありません。会社からお申し込みの場合は、申し込み担当者あてに送付します。</t>
    <rPh sb="3" eb="5">
      <t>ドクリツ</t>
    </rPh>
    <rPh sb="5" eb="7">
      <t>ギョウセイ</t>
    </rPh>
    <rPh sb="7" eb="9">
      <t>ホウジン</t>
    </rPh>
    <rPh sb="26" eb="28">
      <t>コジン</t>
    </rPh>
    <rPh sb="28" eb="30">
      <t>ジョウホウ</t>
    </rPh>
    <rPh sb="31" eb="33">
      <t>ホゴ</t>
    </rPh>
    <rPh sb="34" eb="35">
      <t>カン</t>
    </rPh>
    <rPh sb="37" eb="39">
      <t>ホウリツ</t>
    </rPh>
    <rPh sb="41" eb="43">
      <t>ヘイセイ</t>
    </rPh>
    <rPh sb="45" eb="46">
      <t>ネン</t>
    </rPh>
    <rPh sb="46" eb="48">
      <t>ホウリツ</t>
    </rPh>
    <rPh sb="48" eb="49">
      <t>ダイ</t>
    </rPh>
    <rPh sb="51" eb="52">
      <t>ゴウ</t>
    </rPh>
    <rPh sb="54" eb="56">
      <t>ジュンシュ</t>
    </rPh>
    <rPh sb="58" eb="60">
      <t>ホユウ</t>
    </rPh>
    <rPh sb="62" eb="64">
      <t>ジョウホウ</t>
    </rPh>
    <rPh sb="65" eb="67">
      <t>テキセツ</t>
    </rPh>
    <rPh sb="68" eb="70">
      <t>カンリ</t>
    </rPh>
    <rPh sb="72" eb="74">
      <t>コジン</t>
    </rPh>
    <rPh sb="75" eb="77">
      <t>ケンリ</t>
    </rPh>
    <rPh sb="80" eb="82">
      <t>リエキ</t>
    </rPh>
    <rPh sb="83" eb="85">
      <t>ホゴ</t>
    </rPh>
    <rPh sb="96" eb="98">
      <t>キニュウ</t>
    </rPh>
    <rPh sb="103" eb="105">
      <t>コジン</t>
    </rPh>
    <rPh sb="105" eb="107">
      <t>ジョウホウ</t>
    </rPh>
    <rPh sb="113" eb="115">
      <t>ノウリョク</t>
    </rPh>
    <rPh sb="115" eb="117">
      <t>カイハツ</t>
    </rPh>
    <rPh sb="122" eb="124">
      <t>ジュコウ</t>
    </rPh>
    <rPh sb="125" eb="126">
      <t>カン</t>
    </rPh>
    <rPh sb="128" eb="130">
      <t>ジム</t>
    </rPh>
    <rPh sb="130" eb="132">
      <t>ショリ</t>
    </rPh>
    <rPh sb="133" eb="135">
      <t>レンラク</t>
    </rPh>
    <rPh sb="136" eb="138">
      <t>シュウリョウ</t>
    </rPh>
    <rPh sb="138" eb="139">
      <t>ショウ</t>
    </rPh>
    <rPh sb="139" eb="140">
      <t>ショ</t>
    </rPh>
    <rPh sb="141" eb="143">
      <t>コウフ</t>
    </rPh>
    <rPh sb="144" eb="146">
      <t>シュウリョウ</t>
    </rPh>
    <rPh sb="146" eb="148">
      <t>ダイチョウ</t>
    </rPh>
    <rPh sb="149" eb="151">
      <t>セイビ</t>
    </rPh>
    <rPh sb="152" eb="153">
      <t>オヨ</t>
    </rPh>
    <rPh sb="154" eb="156">
      <t>コジン</t>
    </rPh>
    <rPh sb="157" eb="159">
      <t>トクテイ</t>
    </rPh>
    <rPh sb="162" eb="164">
      <t>トウケイ</t>
    </rPh>
    <rPh sb="164" eb="166">
      <t>ショリ</t>
    </rPh>
    <rPh sb="170" eb="171">
      <t>トウ</t>
    </rPh>
    <rPh sb="171" eb="173">
      <t>キコウ</t>
    </rPh>
    <rPh sb="174" eb="176">
      <t>ノウリョク</t>
    </rPh>
    <rPh sb="176" eb="178">
      <t>カイハツ</t>
    </rPh>
    <rPh sb="183" eb="185">
      <t>カンレン</t>
    </rPh>
    <rPh sb="196" eb="197">
      <t>トウ</t>
    </rPh>
    <rPh sb="198" eb="200">
      <t>アンナイ</t>
    </rPh>
    <rPh sb="201" eb="203">
      <t>ノウリョク</t>
    </rPh>
    <rPh sb="203" eb="205">
      <t>カイハツ</t>
    </rPh>
    <rPh sb="206" eb="207">
      <t>カン</t>
    </rPh>
    <rPh sb="219" eb="221">
      <t>アンナイ</t>
    </rPh>
    <rPh sb="222" eb="224">
      <t>シヨウ</t>
    </rPh>
    <rPh sb="234" eb="236">
      <t>イガイ</t>
    </rPh>
    <rPh sb="237" eb="239">
      <t>シヨウ</t>
    </rPh>
    <rPh sb="253" eb="255">
      <t>カイシャ</t>
    </rPh>
    <rPh sb="258" eb="259">
      <t>モウ</t>
    </rPh>
    <rPh sb="260" eb="261">
      <t>コ</t>
    </rPh>
    <rPh sb="263" eb="265">
      <t>バアイ</t>
    </rPh>
    <phoneticPr fontId="2"/>
  </si>
  <si>
    <t xml:space="preserve"> １．届出記入者情報 (個人でのお申込みの場合、企業名欄及び所属部署欄への記入は必要ありません)</t>
    <rPh sb="3" eb="5">
      <t>トドケデ</t>
    </rPh>
    <rPh sb="5" eb="7">
      <t>キニュウ</t>
    </rPh>
    <rPh sb="7" eb="8">
      <t>シャ</t>
    </rPh>
    <rPh sb="8" eb="10">
      <t>ジョウホウ</t>
    </rPh>
    <rPh sb="32" eb="34">
      <t>ブショ</t>
    </rPh>
    <phoneticPr fontId="2"/>
  </si>
  <si>
    <t>A0061</t>
  </si>
  <si>
    <t>製造現場における労働安全衛生マネジメントシステムの構築</t>
  </si>
  <si>
    <t>全日程　集合研修</t>
    <rPh sb="0" eb="3">
      <t>ゼンニッテイ</t>
    </rPh>
    <rPh sb="4" eb="8">
      <t>シュウゴウケンシュウ</t>
    </rPh>
    <phoneticPr fontId="2"/>
  </si>
  <si>
    <t>A0071</t>
  </si>
  <si>
    <t>安全設計とリスクアセスメント</t>
  </si>
  <si>
    <t>7/30,31</t>
  </si>
  <si>
    <t>A0081</t>
  </si>
  <si>
    <t>機械設備における実践リスクアセスメント</t>
  </si>
  <si>
    <t>A0091</t>
  </si>
  <si>
    <t>安全制御の実務（ＩＳＯ１３８４９－１対応）</t>
  </si>
  <si>
    <t>A0101</t>
  </si>
  <si>
    <t>安全制御システム構築技術</t>
  </si>
  <si>
    <t>1/29,30</t>
  </si>
  <si>
    <t>B0121</t>
  </si>
  <si>
    <t>ステンレス鋼のＴＩＧ溶接技能クリニック（保全活用編）</t>
  </si>
  <si>
    <t>B0131</t>
  </si>
  <si>
    <t>アルミニウム合金のＴＩＧ溶接技能クリニック（保全活用編）</t>
  </si>
  <si>
    <t>6/5,6</t>
  </si>
  <si>
    <t>B0141</t>
  </si>
  <si>
    <t>マグネシウム合金のＴＩＧ溶接技能クリニック</t>
  </si>
  <si>
    <t>パルスＴＩＧ溶接実践技術</t>
  </si>
  <si>
    <t>B0412</t>
  </si>
  <si>
    <t>10/9,10</t>
  </si>
  <si>
    <t>機械設計のための溶接継手強度評価技術</t>
  </si>
  <si>
    <t>11/18,19</t>
  </si>
  <si>
    <t>BF421</t>
  </si>
  <si>
    <t>ＴＩＧ溶接技能クリニック（衛生溶接編）</t>
  </si>
  <si>
    <t>2/26,27</t>
  </si>
  <si>
    <t>BX051</t>
  </si>
  <si>
    <t>オンライン+集合研修</t>
    <rPh sb="6" eb="8">
      <t>シュウゴウ</t>
    </rPh>
    <rPh sb="8" eb="10">
      <t>ケンシュウ</t>
    </rPh>
    <phoneticPr fontId="2"/>
  </si>
  <si>
    <t>BX061</t>
  </si>
  <si>
    <t>C0111</t>
  </si>
  <si>
    <t>設計に活かす！３次元ＣＡＤ活用術（ソリッド編）</t>
  </si>
  <si>
    <t>C0131</t>
  </si>
  <si>
    <t>設計に活かす！３次元ＣＡＤ活用術（構想設計からのアセンブリ編）</t>
  </si>
  <si>
    <t>C0141</t>
  </si>
  <si>
    <t>C0311</t>
  </si>
  <si>
    <t>5/21,22</t>
  </si>
  <si>
    <t>C0312</t>
  </si>
  <si>
    <t>C0313</t>
  </si>
  <si>
    <t>2/18,19</t>
  </si>
  <si>
    <t>C0331</t>
  </si>
  <si>
    <t>6/18,19</t>
  </si>
  <si>
    <t>C0332</t>
  </si>
  <si>
    <t>C0341</t>
  </si>
  <si>
    <t>設計に活かす３次元ＣＡＤ活用術（応用編：ＣＡＤ機能による設計の効率化）</t>
  </si>
  <si>
    <t>12/10,11</t>
  </si>
  <si>
    <t>C0351</t>
  </si>
  <si>
    <t>10/8,9</t>
  </si>
  <si>
    <t>C0361</t>
  </si>
  <si>
    <t>設計に活かす！３次元ＣＡＤ活用術（トラブルシューティング編）</t>
  </si>
  <si>
    <t>C0371</t>
  </si>
  <si>
    <t>設計に活かす３次元ＣＡＤ活用術（ＰＤＭを使ったチーム設計と運用管理編）</t>
  </si>
  <si>
    <t>C0391</t>
  </si>
  <si>
    <t>C0921</t>
  </si>
  <si>
    <t>製品設計時のトラブル防止手法</t>
  </si>
  <si>
    <t>C1211</t>
  </si>
  <si>
    <t>公差設計・解析技術</t>
  </si>
  <si>
    <t>5/14,15</t>
  </si>
  <si>
    <t>C1212</t>
  </si>
  <si>
    <t>10/22,23</t>
  </si>
  <si>
    <t>C122A</t>
  </si>
  <si>
    <t>C122B</t>
  </si>
  <si>
    <t>C1271</t>
  </si>
  <si>
    <t>公差設計・解析技術（応用編：ガタ・レバー比の考え方）</t>
  </si>
  <si>
    <t>11/6,7</t>
  </si>
  <si>
    <t>C128A</t>
  </si>
  <si>
    <t>C1291</t>
  </si>
  <si>
    <t>公差設計・解析技術（３次元図面を活用した公差設計編）</t>
  </si>
  <si>
    <t>C1321</t>
  </si>
  <si>
    <t>３次元ツールを活用した機械設計実習</t>
  </si>
  <si>
    <t>C1441</t>
  </si>
  <si>
    <t>メカニズム設計概要と発想の素実習（リンク・カム）</t>
  </si>
  <si>
    <t>C1551</t>
  </si>
  <si>
    <t>幾何公差の解釈と活用実習</t>
  </si>
  <si>
    <t>C1552</t>
  </si>
  <si>
    <t>C1711</t>
  </si>
  <si>
    <t>製品開発のための品質機能展開実習（ＱＦＤ）</t>
  </si>
  <si>
    <t>C1721</t>
  </si>
  <si>
    <t>製品開発・設計のための品質向上手法（プロセス編）</t>
  </si>
  <si>
    <t>C173A</t>
  </si>
  <si>
    <t>C1751</t>
  </si>
  <si>
    <t>カーボンニュートラルに向けた機械設計の進め方</t>
  </si>
  <si>
    <t>3/4,5</t>
  </si>
  <si>
    <t>C1811</t>
  </si>
  <si>
    <t>変更点・変化点に着目したＦＭＥＡとＤＲによる未然防止の進め方</t>
  </si>
  <si>
    <t>6/4,5</t>
  </si>
  <si>
    <t>C182A</t>
  </si>
  <si>
    <t>C182B</t>
  </si>
  <si>
    <t>10/29,30</t>
  </si>
  <si>
    <t>C1911</t>
  </si>
  <si>
    <t>設計・開発業務におけるＱＣＤの効果的な進め方</t>
  </si>
  <si>
    <t>C2111</t>
  </si>
  <si>
    <t>３次元ツールを活用したデザインレビューの進め方</t>
  </si>
  <si>
    <t>C4011</t>
  </si>
  <si>
    <t>有限要素法理論理解のための材料力学から有限要素法への展開</t>
  </si>
  <si>
    <t>C4021</t>
  </si>
  <si>
    <t>有限要素法理論理解のための表計算ソフトの活用</t>
  </si>
  <si>
    <t>9/3,4</t>
  </si>
  <si>
    <t>C4211</t>
  </si>
  <si>
    <t>設計者ＣＡＥを活用した構造解析</t>
  </si>
  <si>
    <t>C4212</t>
  </si>
  <si>
    <t>C4221</t>
  </si>
  <si>
    <t>設計者ＣＡＥを活用した流体・熱流体解析</t>
  </si>
  <si>
    <t>C4241</t>
  </si>
  <si>
    <t>設計者ＣＡＥを活用した振動解析</t>
  </si>
  <si>
    <t>C428A</t>
  </si>
  <si>
    <t>C4471</t>
  </si>
  <si>
    <t>ＣＡＥを活用した構造解析（線形解析のポイント）</t>
  </si>
  <si>
    <t>C4481</t>
  </si>
  <si>
    <t>ＣＡＥを活用した構造解析（非線形解析のポイント）</t>
  </si>
  <si>
    <t>11/19,20</t>
  </si>
  <si>
    <t>C5121</t>
  </si>
  <si>
    <t>ＣＡＥを活用した伝熱・熱流体解析技術</t>
  </si>
  <si>
    <t>9/10,11</t>
  </si>
  <si>
    <t>C5211</t>
  </si>
  <si>
    <t>ＣＡＥを活用した振動解析技術（理論と解析活用の進め方）</t>
  </si>
  <si>
    <t>C5261</t>
  </si>
  <si>
    <t>ＣＡＥを活用した機構解析</t>
  </si>
  <si>
    <t>C5311</t>
  </si>
  <si>
    <t>筐体熱設計と熱流体解析による検証技術</t>
  </si>
  <si>
    <t>8/6,7</t>
  </si>
  <si>
    <t>C532A</t>
  </si>
  <si>
    <t>C5441</t>
  </si>
  <si>
    <t>構造強度設計の勘どころ（材料力学：力の流れ、材料の応答）</t>
  </si>
  <si>
    <t>7/17,18</t>
  </si>
  <si>
    <t>C5451</t>
  </si>
  <si>
    <t>構造強度設計の勘どころ（形状の決め方、評価の仕方）</t>
  </si>
  <si>
    <t>12/3,4</t>
  </si>
  <si>
    <t>機械図面の描き方と加工法・測定法＜集中育成コース＞</t>
    <phoneticPr fontId="2"/>
  </si>
  <si>
    <t>CX211</t>
  </si>
  <si>
    <t>公差設計・解析技術　Ｌ</t>
  </si>
  <si>
    <t>全日程　オンライン</t>
    <rPh sb="0" eb="3">
      <t>ゼンニッテイ</t>
    </rPh>
    <phoneticPr fontId="2"/>
  </si>
  <si>
    <t>CX551</t>
  </si>
  <si>
    <t>幾何公差の解釈と活用実習　Ｌ</t>
  </si>
  <si>
    <t>9/2,3</t>
  </si>
  <si>
    <t>D0021</t>
  </si>
  <si>
    <t>生産設備における電気・通信設備のノイズ対策</t>
  </si>
  <si>
    <t>D0501</t>
  </si>
  <si>
    <t>生産設備における機械周りのノイズ対策</t>
  </si>
  <si>
    <t>D0502</t>
  </si>
  <si>
    <t>D2021</t>
  </si>
  <si>
    <t>電気設備のリニューアル診断技術</t>
  </si>
  <si>
    <t>D2041</t>
  </si>
  <si>
    <t>雷被害から学ぶ雷サージ対策技術</t>
  </si>
  <si>
    <t>D2081</t>
  </si>
  <si>
    <t>実習で学ぶ漏電診断技術</t>
  </si>
  <si>
    <t>D2111</t>
  </si>
  <si>
    <t>太陽光発電システムのトラブルシューティングとメンテナンス技術</t>
  </si>
  <si>
    <t>D212A</t>
  </si>
  <si>
    <t>11/13,14</t>
  </si>
  <si>
    <t>D213A</t>
  </si>
  <si>
    <t>12/4,5</t>
  </si>
  <si>
    <t>DN011</t>
  </si>
  <si>
    <t>実習で学ぶ制御盤の安全検証試験</t>
  </si>
  <si>
    <t>DN02A</t>
  </si>
  <si>
    <t>2/19,20</t>
  </si>
  <si>
    <t>E0011</t>
  </si>
  <si>
    <t>システム開発プロジェクトマネジメント</t>
  </si>
  <si>
    <t>E0012</t>
  </si>
  <si>
    <t>E0021</t>
  </si>
  <si>
    <t>ＥＶＭ実践（プロジェクトの効率化・最適化のための定量的管理手法）</t>
  </si>
  <si>
    <t>E0031</t>
  </si>
  <si>
    <t>オブジェクト指向モデリング技術</t>
  </si>
  <si>
    <t>E0041</t>
  </si>
  <si>
    <t>シングルボードコンピュータによるＩｏＴアプリケーション開発技術</t>
  </si>
  <si>
    <t>E0051</t>
  </si>
  <si>
    <t>機械学習等を活用した時系列データの分析技術</t>
  </si>
  <si>
    <t>E0091</t>
  </si>
  <si>
    <t>マイコン制御システム開発技術</t>
  </si>
  <si>
    <t>E0092</t>
  </si>
  <si>
    <t>E0093</t>
  </si>
  <si>
    <t>E0101</t>
  </si>
  <si>
    <t>ソフトウェアテスト技法</t>
  </si>
  <si>
    <t>8/26,27</t>
  </si>
  <si>
    <t>E0102</t>
  </si>
  <si>
    <t>E0131</t>
  </si>
  <si>
    <t>リアルタイムＯＳによる組込みシステム開発技術（μＩＴＲＯＮ編）</t>
  </si>
  <si>
    <t>E0132</t>
  </si>
  <si>
    <t>12/18,19</t>
  </si>
  <si>
    <t>E0141</t>
  </si>
  <si>
    <t>リアルタイムＯＳによる組込みシステム開発技術（ＦｒｅｅＲＴＯＳ編）</t>
  </si>
  <si>
    <t>E0151</t>
  </si>
  <si>
    <t>リアルタイムＯＳによる組込みシステム開発技術（Ａｚｕｒｅ　ＲＴＯＳ編）</t>
  </si>
  <si>
    <t>E0161</t>
  </si>
  <si>
    <t>組込みシステム開発におけるタスク分割技術</t>
  </si>
  <si>
    <t>E0171</t>
  </si>
  <si>
    <t>シングルボードコンピュータによるＷｅｂ－ＤＢシステム構築技術</t>
  </si>
  <si>
    <t>E0181</t>
  </si>
  <si>
    <t>組込みシステムにおけるデバッグ／ロギング技術</t>
  </si>
  <si>
    <t>E0191</t>
  </si>
  <si>
    <t>Ｌｉｎｕｘデバイスドライバ開発技術</t>
  </si>
  <si>
    <t>E0201</t>
  </si>
  <si>
    <t>シングルボードコンピュータによるデータベースシステム開発技術</t>
  </si>
  <si>
    <t>E0211</t>
  </si>
  <si>
    <t>組込みＬｉｎｕｘ　ＩＯ制御技術</t>
  </si>
  <si>
    <t>E0241</t>
  </si>
  <si>
    <t>シングルボードコンピュータによるＷｅｂ－ＤＢ構築技術（Ｐｙｔｈｏｎ編）</t>
  </si>
  <si>
    <t>E0271</t>
  </si>
  <si>
    <t>組込みＬｉｎｕｘによるネットワークプログラミング技術</t>
  </si>
  <si>
    <t>10/23,24</t>
  </si>
  <si>
    <t>E0291</t>
  </si>
  <si>
    <t>パソコンによる計測制御技術</t>
  </si>
  <si>
    <t>E0301</t>
  </si>
  <si>
    <t>実習で学ぶソフトウェアＰＬＣ活用技術</t>
  </si>
  <si>
    <t>E0311</t>
  </si>
  <si>
    <t>リアルタイム拡張カーネルのしくみと制御プログラミング</t>
  </si>
  <si>
    <t>E0321</t>
  </si>
  <si>
    <t>計測制御におけるＴＣＰ／ＩＰソケットＩ／Ｆ通信プログラミング</t>
  </si>
  <si>
    <t>E0331</t>
  </si>
  <si>
    <t>パソコンによるリアルタイム計測制御システム構築技法</t>
  </si>
  <si>
    <t>E0341</t>
  </si>
  <si>
    <t>E0351</t>
  </si>
  <si>
    <t>パソコンによる高性能フィールドバス利用技術</t>
  </si>
  <si>
    <t>E0371</t>
  </si>
  <si>
    <t>実習で学ぶソフトウェアＰＬＣシステム構築技法</t>
  </si>
  <si>
    <t>11/26,27</t>
  </si>
  <si>
    <t>E0451</t>
  </si>
  <si>
    <t>オープンソースプラットフォームライセンスの要点</t>
  </si>
  <si>
    <t>E0481</t>
  </si>
  <si>
    <t>パソコンによる計測制御システム技術（ＵＳＢ、ＧＰ－ＩＢ編）</t>
  </si>
  <si>
    <t>E0501</t>
  </si>
  <si>
    <t>ＤＸ（デジタルトランスフォーメーション）の進め方と業務改革手法</t>
  </si>
  <si>
    <t>12/2,3</t>
  </si>
  <si>
    <t>データサイエンス技術＜集中育成コース＞</t>
    <phoneticPr fontId="2"/>
  </si>
  <si>
    <t>E0641</t>
  </si>
  <si>
    <t>ＣＰＵ内蔵ＦＰＧＡにおける組込みＬｉｎｕｘの実践活用</t>
  </si>
  <si>
    <t>E0701</t>
  </si>
  <si>
    <t>ＲＯＳを活用したロボット制御技術</t>
  </si>
  <si>
    <t>E0721</t>
  </si>
  <si>
    <t>センサを活用したＩｏＴアプリケーション開発技術</t>
  </si>
  <si>
    <t>E0731</t>
  </si>
  <si>
    <t>シングルボードコンピュータ活用によるＩｏＴシステム構築技術</t>
  </si>
  <si>
    <t>E0741</t>
  </si>
  <si>
    <t>組込みデータベースシステム開発技術</t>
  </si>
  <si>
    <t>E0771</t>
  </si>
  <si>
    <t>ＲＴミドルウェアによるロボットプログラミング技術</t>
  </si>
  <si>
    <t>E0801</t>
  </si>
  <si>
    <t>オブジェクト指向による組込みプログラム開発技術（Ｐｙｔｈｏｎ編）</t>
  </si>
  <si>
    <t>E0821</t>
  </si>
  <si>
    <t>組込みＬｉｎｕｘを用いたセキュアなＩｏＴ構築技術</t>
  </si>
  <si>
    <t>12/11,12</t>
  </si>
  <si>
    <t>E0841</t>
  </si>
  <si>
    <t>組込みＬｉｎｕｘシステム構築技術</t>
  </si>
  <si>
    <t>E0842</t>
  </si>
  <si>
    <t>E0851</t>
  </si>
  <si>
    <t>マルチコア時代の組込みＬｉｎｕｘ並列プログラミング</t>
  </si>
  <si>
    <t>1/22,23</t>
  </si>
  <si>
    <t>E0861</t>
  </si>
  <si>
    <t>組込み機器における機械学習活用技術</t>
  </si>
  <si>
    <t>E0862</t>
  </si>
  <si>
    <t>E0871</t>
  </si>
  <si>
    <t>組込みシステムにおけるプログラム開発技術</t>
  </si>
  <si>
    <t>E0891</t>
  </si>
  <si>
    <t>マルチコアによるＬｉｎｕｘ／ＲＴＯＳ共存技術</t>
  </si>
  <si>
    <t>E0892</t>
  </si>
  <si>
    <t>E0911</t>
  </si>
  <si>
    <t>オープンソースプラットフォーム活用技術（Ｋｏｔｌｉｎ編）</t>
  </si>
  <si>
    <t>E0921</t>
  </si>
  <si>
    <t>マイコンによる計測データ処理技術</t>
  </si>
  <si>
    <t>組込みシステム開発技術＜集中育成コース＞</t>
    <phoneticPr fontId="2"/>
  </si>
  <si>
    <t>E1021</t>
  </si>
  <si>
    <t>センサとＬＡＮを活用したＩｏＴアプリケーション開発技術</t>
  </si>
  <si>
    <t>E1022</t>
  </si>
  <si>
    <t>E1031</t>
  </si>
  <si>
    <t>シングルボードコンピュータを用いたＦＡ制御技術</t>
  </si>
  <si>
    <t>E1051</t>
  </si>
  <si>
    <t>組込み技術者のためのプログラミング（ＭｉｃｒｏＰｙｔｈｏｎ編）</t>
  </si>
  <si>
    <t>E1061</t>
  </si>
  <si>
    <t>シングルボードコンピュータによる計測制御システム技術</t>
  </si>
  <si>
    <t>E1071</t>
  </si>
  <si>
    <t>クラウドを利用した組込みマイコン活用技術</t>
  </si>
  <si>
    <t>E1081</t>
  </si>
  <si>
    <t>マイコンによるシリアル通信活用技術（ＵＡＲＴ，ＳＰＩ，Ｉ２Ｃ）</t>
  </si>
  <si>
    <t>センサとクラウドを活用したＩｏＴシステム構築技術</t>
  </si>
  <si>
    <t>E1102</t>
  </si>
  <si>
    <t>E9911</t>
  </si>
  <si>
    <t>組込みシステム／ソフトウェア開発者のための抽象化技術とモデリング活用法</t>
  </si>
  <si>
    <t>E9921</t>
  </si>
  <si>
    <t>組込みソフトウェア開発のためのＵＭＬモデリング技術</t>
  </si>
  <si>
    <t>E9931</t>
  </si>
  <si>
    <t>組込みシステムズ開発のためのＳｙｓＭＬモデリング技術</t>
  </si>
  <si>
    <t>E9941</t>
  </si>
  <si>
    <t>組込みシステム／組込みソフトウェア要求の仕様化技術</t>
  </si>
  <si>
    <t>ＩｏＴシステム開発技術＜集中育成コース＞</t>
    <phoneticPr fontId="2"/>
  </si>
  <si>
    <t>G0101</t>
  </si>
  <si>
    <t>製造現場のコストと財務・会計上の製造原価</t>
  </si>
  <si>
    <t>G0111</t>
  </si>
  <si>
    <t>利益とキャッシュで考える業務プロセス改善</t>
  </si>
  <si>
    <t>G0121</t>
  </si>
  <si>
    <t>生産システムのキャッシュフローによる採算性評価</t>
  </si>
  <si>
    <t>G0371</t>
  </si>
  <si>
    <t>設計・開発段階におけるＦＭＥＡ・ＦＴＡの活用法</t>
  </si>
  <si>
    <t>G0372</t>
  </si>
  <si>
    <t>G0381</t>
  </si>
  <si>
    <t>生産プロセス改善のための統計解析</t>
  </si>
  <si>
    <t>G0421</t>
  </si>
  <si>
    <t>商品開発のためのビッグデータ活用の視点と解析技術</t>
  </si>
  <si>
    <t>G0511</t>
  </si>
  <si>
    <t>製品設計者に必要な信頼性技術のポイント</t>
  </si>
  <si>
    <t>6/25,26</t>
  </si>
  <si>
    <t>G0531</t>
  </si>
  <si>
    <t>顧客満足と組織納得の品質管理</t>
  </si>
  <si>
    <t>G0541</t>
  </si>
  <si>
    <t>製造現場の事例に学ぶ品質改善手法</t>
  </si>
  <si>
    <t>10/30,31</t>
  </si>
  <si>
    <t>G0611</t>
  </si>
  <si>
    <t>製造業における生産性診断に基づく改善へのアプローチ</t>
  </si>
  <si>
    <t>G0781</t>
  </si>
  <si>
    <t>生産活動における課題解決の進め方</t>
  </si>
  <si>
    <t>8/27,28</t>
  </si>
  <si>
    <t>7/9,10</t>
  </si>
  <si>
    <t>G0891</t>
  </si>
  <si>
    <t>現場改善のためのＩＥ活用技術</t>
  </si>
  <si>
    <t>G0911</t>
  </si>
  <si>
    <t>生産設備のムダ取り改善とからくり</t>
  </si>
  <si>
    <t>10/15,16</t>
  </si>
  <si>
    <t>G1311</t>
  </si>
  <si>
    <t>パラメータ設計（品質工学）の活用技術</t>
  </si>
  <si>
    <t>G1411</t>
  </si>
  <si>
    <t>生産管理における全組織協働で考えるボトムアップ型カイゼン</t>
  </si>
  <si>
    <t>11/12,13</t>
  </si>
  <si>
    <t>2/12,13</t>
  </si>
  <si>
    <t>G1611</t>
  </si>
  <si>
    <t>機能設計と採算性を考慮した新製品・新商品開発時のプロセスと管理技術</t>
  </si>
  <si>
    <t>G2001</t>
  </si>
  <si>
    <t>技能継承と生産性向上のためのＯＪＴ指導者育成（暗黙知をいかに伝えるか）</t>
  </si>
  <si>
    <t>12/9,10,11</t>
  </si>
  <si>
    <t>H0481</t>
  </si>
  <si>
    <t>機械要素保全</t>
  </si>
  <si>
    <t>H0811</t>
  </si>
  <si>
    <t>生産現場の機械保全技術</t>
  </si>
  <si>
    <t>6/3,4</t>
  </si>
  <si>
    <t>H0831</t>
  </si>
  <si>
    <t>空気圧システムの保全技術</t>
  </si>
  <si>
    <t>9/11,12</t>
  </si>
  <si>
    <t>H0841</t>
  </si>
  <si>
    <t>油圧システムの保全技術</t>
  </si>
  <si>
    <t>H0851</t>
  </si>
  <si>
    <t>電動機周りの保全技術</t>
  </si>
  <si>
    <t>10/7,8</t>
  </si>
  <si>
    <t>H0861</t>
  </si>
  <si>
    <t>生産現場の設備保全のための人材育成実践技術</t>
  </si>
  <si>
    <t>3/3,4,5</t>
  </si>
  <si>
    <t>H0871</t>
  </si>
  <si>
    <t>機械自主保全　（締結、Ｖベルト・チェーン編）</t>
  </si>
  <si>
    <t>5/22,23</t>
  </si>
  <si>
    <t>J0011</t>
  </si>
  <si>
    <t>自動制御の理論と実際</t>
  </si>
  <si>
    <t>7/16,17,18</t>
  </si>
  <si>
    <t>J0012</t>
  </si>
  <si>
    <t>9/10,11,12</t>
  </si>
  <si>
    <t>J0013</t>
  </si>
  <si>
    <t>11/26,27,28</t>
  </si>
  <si>
    <t>J0031</t>
  </si>
  <si>
    <t>ＰＩＤ制御によるサーボ制御技術</t>
  </si>
  <si>
    <t>J0041</t>
  </si>
  <si>
    <t>ロバスト制御によるサーボ制御技術</t>
  </si>
  <si>
    <t>J0051</t>
  </si>
  <si>
    <t>ディジタルサーボ制御技術</t>
  </si>
  <si>
    <t>J0061</t>
  </si>
  <si>
    <t>シミュレーションで学ぶ古典制御と現代制御</t>
  </si>
  <si>
    <t>J0071</t>
  </si>
  <si>
    <t>実例で学ぶ現代制御</t>
  </si>
  <si>
    <t>J0081</t>
  </si>
  <si>
    <t>ロバスト制御技術</t>
  </si>
  <si>
    <t>J0101</t>
  </si>
  <si>
    <t>システム同定の理論と実際</t>
  </si>
  <si>
    <t>8/5,6</t>
  </si>
  <si>
    <t>J0111</t>
  </si>
  <si>
    <t>モデルベースによる制御システム開発技術</t>
  </si>
  <si>
    <t>J0131</t>
  </si>
  <si>
    <t>モデルベース開発のためのＨＩＬシステム構築技術</t>
  </si>
  <si>
    <t>J0161</t>
  </si>
  <si>
    <t>実機で学ぶ制御系設計技術</t>
  </si>
  <si>
    <t>J0171</t>
  </si>
  <si>
    <t>ドローンの制御と活用技術</t>
  </si>
  <si>
    <t>J0181</t>
  </si>
  <si>
    <t>画像認識・ＡＩによる小型ロボットアームの制御と活用技術</t>
  </si>
  <si>
    <t>J0191</t>
  </si>
  <si>
    <t>データ駆動制御の理論と実際</t>
  </si>
  <si>
    <t>J0211</t>
  </si>
  <si>
    <t>ＡＩによる自動走行ロボット制御技術</t>
  </si>
  <si>
    <t>J0231</t>
  </si>
  <si>
    <t>実習で学ぶデータ分析プロセス実践技術</t>
  </si>
  <si>
    <t>K0261</t>
  </si>
  <si>
    <t>表面粗さと形状偏差の精密測定技術（表面粗さと真円度測定）</t>
  </si>
  <si>
    <t>K0961</t>
  </si>
  <si>
    <t>三次元測定機を用いた精密測定技術の実践</t>
  </si>
  <si>
    <t>K0962</t>
  </si>
  <si>
    <t>K0971</t>
  </si>
  <si>
    <t>三次元測定機を使った幾何偏差の測定技術</t>
  </si>
  <si>
    <t>K0972</t>
  </si>
  <si>
    <t>K1011</t>
  </si>
  <si>
    <t>K3001</t>
  </si>
  <si>
    <t>設計・品質評価に活かす硬さ試験</t>
  </si>
  <si>
    <t>K6011</t>
  </si>
  <si>
    <t>実験モーダル解析における実験のプロセス及び精度向上技術</t>
  </si>
  <si>
    <t>K6021</t>
  </si>
  <si>
    <t>実験的アプローチによる振動・騒音対策</t>
  </si>
  <si>
    <t>1/28,29</t>
  </si>
  <si>
    <t>K6031</t>
  </si>
  <si>
    <t>実験モーダル解析技術（実稼働による振動特性の求め方）</t>
  </si>
  <si>
    <t>L0241</t>
  </si>
  <si>
    <t>プラスチックの選定・利用技術</t>
  </si>
  <si>
    <t>7/16,17</t>
  </si>
  <si>
    <t>L0242</t>
  </si>
  <si>
    <t>L0311</t>
  </si>
  <si>
    <t>L0321</t>
  </si>
  <si>
    <t>プラスチック射出成形金型設計におけるトラブル対策</t>
  </si>
  <si>
    <t>L0741</t>
  </si>
  <si>
    <t>L1091</t>
  </si>
  <si>
    <t>プラスチック射出成形の理論と実際</t>
  </si>
  <si>
    <t>L1092</t>
  </si>
  <si>
    <t>L1111</t>
  </si>
  <si>
    <t>実例で学ぶホットランナ金型導入・設計技術</t>
  </si>
  <si>
    <t>L1121</t>
  </si>
  <si>
    <t>プラスチック射出成形技術の要点＜見て触って理解する成形と成形品の特性＞</t>
  </si>
  <si>
    <t>L2121</t>
  </si>
  <si>
    <t>製品設計のためのプラスチック射出成形・金型</t>
  </si>
  <si>
    <t>L2122</t>
  </si>
  <si>
    <t>L2141</t>
  </si>
  <si>
    <t>手戻りを減らすプラスチック射出成形品設計</t>
  </si>
  <si>
    <t>L3201</t>
  </si>
  <si>
    <t>実体験で理解するプラスチック射出成形品設計</t>
  </si>
  <si>
    <t>L3311</t>
  </si>
  <si>
    <t>設計に活かす３次元ＣＡＤ活用術（金型を意識したプラスチック製品設計編）</t>
  </si>
  <si>
    <t>L3621</t>
  </si>
  <si>
    <t>実践で理解するプラスチック射出成形</t>
  </si>
  <si>
    <t>M0151</t>
  </si>
  <si>
    <t>切削工具の使い方・選び方によるトラブル回避法（マシニングセンタ編）</t>
  </si>
  <si>
    <t>M0171</t>
  </si>
  <si>
    <t>金型切削における切削工具の選び方と工具損傷対策</t>
  </si>
  <si>
    <t>M0531</t>
  </si>
  <si>
    <t>５軸制御マシニングセンタによる加工技術</t>
  </si>
  <si>
    <t>M0532</t>
  </si>
  <si>
    <t>M0551</t>
  </si>
  <si>
    <t>カスタムマクロによるＮＣプログラミング技術</t>
  </si>
  <si>
    <t>M0601</t>
  </si>
  <si>
    <t>M0921</t>
  </si>
  <si>
    <t>切削実技で学ぶステンレス鋼と難加工材の削り方</t>
  </si>
  <si>
    <t>M0951</t>
  </si>
  <si>
    <t>切削実技で学ぶ生産性倍速化の切削加工技術</t>
  </si>
  <si>
    <t>M0961</t>
  </si>
  <si>
    <t>切削実技で学ぶ直ぐに使える切削技術</t>
  </si>
  <si>
    <t>M1041</t>
  </si>
  <si>
    <t>精密研削作業の勘どころ</t>
  </si>
  <si>
    <t>M1081</t>
  </si>
  <si>
    <t>切りくず処理の問題解決</t>
  </si>
  <si>
    <t>M1091</t>
  </si>
  <si>
    <t>ＣＢＮ・ダイヤモンドホイールによる研削加工技術</t>
  </si>
  <si>
    <t>M1111</t>
  </si>
  <si>
    <t>ミーリング加工の問題解決</t>
  </si>
  <si>
    <t>11/27,28</t>
  </si>
  <si>
    <t>M1231</t>
  </si>
  <si>
    <t>実践ＣＡＭ技術【ｈｙｐｅｒＭＩＬＬ】</t>
  </si>
  <si>
    <t>6/19,20</t>
  </si>
  <si>
    <t>M1232</t>
  </si>
  <si>
    <t>M210A</t>
  </si>
  <si>
    <t>8/28,29</t>
  </si>
  <si>
    <t>N0041</t>
  </si>
  <si>
    <t>実習で学ぶワイヤレス通信技術</t>
  </si>
  <si>
    <t>N0051</t>
  </si>
  <si>
    <t>実用　ＲＦ回路の計測・評価技術</t>
  </si>
  <si>
    <t>N0081</t>
  </si>
  <si>
    <t>光ファイバ通信の理論と実際</t>
  </si>
  <si>
    <t>N0101</t>
  </si>
  <si>
    <t>高速信号用ＰＬＬ回路の原理と応用</t>
  </si>
  <si>
    <t>N0331</t>
  </si>
  <si>
    <t>産業用ネットワークを実現する無線通信技術</t>
  </si>
  <si>
    <t>N0341</t>
  </si>
  <si>
    <t>無線ＬＡＮネットワークの解析手法</t>
  </si>
  <si>
    <t>P0011</t>
  </si>
  <si>
    <t>実習で学ぶパワーエレクトロニクス回路</t>
  </si>
  <si>
    <t>P0071</t>
  </si>
  <si>
    <t>実習で学ぶブラシレスＤＣモータ制御技術</t>
  </si>
  <si>
    <t>6/24,25</t>
  </si>
  <si>
    <t>P0072</t>
  </si>
  <si>
    <t>P0081</t>
  </si>
  <si>
    <t>実習で学ぶＩＰＭモータ制御技術</t>
  </si>
  <si>
    <t>P0111</t>
  </si>
  <si>
    <t>理論的アプローチによる電源回路の設計と公差計算</t>
  </si>
  <si>
    <t>P0121</t>
  </si>
  <si>
    <t>パワーエレクトロニクスの測定ノウハウ</t>
  </si>
  <si>
    <t>P0141</t>
  </si>
  <si>
    <t>バーチャルパワープラント（ＶＰＰ）のための分散型電源と蓄電システム技術</t>
  </si>
  <si>
    <t>P0151</t>
  </si>
  <si>
    <t>電源回路における電子部品の特性と選定ノウハウ</t>
  </si>
  <si>
    <t>P0191</t>
  </si>
  <si>
    <t>パワーエレクトロニクスのための熱設計技術</t>
  </si>
  <si>
    <t>P0211</t>
  </si>
  <si>
    <t>P0241</t>
  </si>
  <si>
    <t>モータ設計のためのＣＡＥ活用技術</t>
  </si>
  <si>
    <t>P0281</t>
  </si>
  <si>
    <t>作って学ぶ電源回路設計・評価技術</t>
  </si>
  <si>
    <t>R0041</t>
  </si>
  <si>
    <t>プレス加工技術＜プレス加工の理論と実際＞</t>
  </si>
  <si>
    <t>R0042</t>
  </si>
  <si>
    <t>R0051</t>
  </si>
  <si>
    <t>プレス加工のトラブル対策（プレス加工・金型編）</t>
  </si>
  <si>
    <t>R0071</t>
  </si>
  <si>
    <t>プレス順送金型設計の要点</t>
  </si>
  <si>
    <t>8/6,7,8</t>
  </si>
  <si>
    <t>R0101</t>
  </si>
  <si>
    <t>プレス成形シミュレーション活用技術</t>
  </si>
  <si>
    <t>R0111</t>
  </si>
  <si>
    <t>プレス金型設計（単工程金型編）</t>
  </si>
  <si>
    <t>R0121</t>
  </si>
  <si>
    <t>絞り加工の工程設計と型構造設計技術</t>
  </si>
  <si>
    <t>11/25,26,27</t>
  </si>
  <si>
    <t>R0591</t>
  </si>
  <si>
    <t>プレス部品設計（塑性加工性を考慮に入れた製品設計）</t>
  </si>
  <si>
    <t>R0921</t>
  </si>
  <si>
    <t>板金製作を考慮した板金部品の設計技術</t>
  </si>
  <si>
    <t>R0922</t>
  </si>
  <si>
    <t>R9241</t>
  </si>
  <si>
    <t>見て触って理解する金型技術（金属プレス加工編）</t>
  </si>
  <si>
    <t>R9261</t>
  </si>
  <si>
    <t>見て触って理解するプレス機械の特性</t>
  </si>
  <si>
    <t>T0041</t>
  </si>
  <si>
    <t>ＦＥＴ回路の設計・評価技術</t>
  </si>
  <si>
    <t>T0061</t>
  </si>
  <si>
    <t>電子部品の特性と活用技術</t>
  </si>
  <si>
    <t>T0071</t>
  </si>
  <si>
    <t>実用オペアンプ応用回路の設計法</t>
  </si>
  <si>
    <t>T0091</t>
  </si>
  <si>
    <t>実習で学ぶアナログフィルタ回路設計技術</t>
  </si>
  <si>
    <t>T0111</t>
  </si>
  <si>
    <t>センサ回路の実践技術</t>
  </si>
  <si>
    <t>T0112</t>
  </si>
  <si>
    <t>T0121</t>
  </si>
  <si>
    <t>ＡＤ／ＤＡコンバータの活用法</t>
  </si>
  <si>
    <t>9/17,18</t>
  </si>
  <si>
    <t>T0161</t>
  </si>
  <si>
    <t>シミュレーションで学ぶＣＭＯＳアナログ回路ＩＣ設計技術</t>
  </si>
  <si>
    <t>T0171</t>
  </si>
  <si>
    <t>ＨＤＬによるＬＳＩ開発技術（Ｖｅｒｉｌｏｇ－ＨＤＬ編）</t>
  </si>
  <si>
    <t>T0181</t>
  </si>
  <si>
    <t>ＨＤＬによるＬＳＩ開発技術（ＶＨＤＬ編）</t>
  </si>
  <si>
    <t>T0191</t>
  </si>
  <si>
    <t>ＨＤＬによる実用回路設計手法</t>
  </si>
  <si>
    <t>T0201</t>
  </si>
  <si>
    <t>ＨＤＬによるテストベンチ記述手法</t>
  </si>
  <si>
    <t>T0211</t>
  </si>
  <si>
    <t>Ｃ言語によるハードウェア設計技術（Ｖｉｖａｄｏ　ＨＬＳ　編）</t>
  </si>
  <si>
    <t>T0281</t>
  </si>
  <si>
    <t>ＥＭＣの理論とシミュレーション</t>
  </si>
  <si>
    <t>T0301</t>
  </si>
  <si>
    <t>電子回路から発生するノイズ対策技術</t>
  </si>
  <si>
    <t>T0302</t>
  </si>
  <si>
    <t>T0311</t>
  </si>
  <si>
    <t>アナログ・ディジタル混在回路におけるノイズ対策技術</t>
  </si>
  <si>
    <t>T0331</t>
  </si>
  <si>
    <t>高速回路設計者のための分布定数回路とシグナルインテグリティ</t>
  </si>
  <si>
    <t>T0341</t>
  </si>
  <si>
    <t>ＰＩ（パワーインテグリティ）解析を活用した低ノイズ設計技術</t>
  </si>
  <si>
    <t>T0351</t>
  </si>
  <si>
    <t>実習で学ぶ電子機器の熱設計技術</t>
  </si>
  <si>
    <t>T0361</t>
  </si>
  <si>
    <t>模擬電子機器を利用した放熱対策実習</t>
  </si>
  <si>
    <t>T0431</t>
  </si>
  <si>
    <t>製作しながら学ぶ高周波回路設計技術</t>
  </si>
  <si>
    <t>T0432</t>
  </si>
  <si>
    <t>9/24,25,26</t>
  </si>
  <si>
    <t>T0441</t>
  </si>
  <si>
    <t>ＥＭＣ対策のための電磁気学</t>
  </si>
  <si>
    <t>T0442</t>
  </si>
  <si>
    <t>11/25,26</t>
  </si>
  <si>
    <t>T0471</t>
  </si>
  <si>
    <t>オペアンプ回路の設計・評価技術</t>
  </si>
  <si>
    <t>T0481</t>
  </si>
  <si>
    <t>プリント基板設計技術</t>
  </si>
  <si>
    <t>10/16,17</t>
  </si>
  <si>
    <t>T0491</t>
  </si>
  <si>
    <t>モデルベースによる画像認識処理システムのハードウェア開発</t>
  </si>
  <si>
    <t>T0501</t>
  </si>
  <si>
    <t>ＨＤＬによる入出力コントローラの設計と実装技術</t>
  </si>
  <si>
    <t>T0511</t>
  </si>
  <si>
    <t>製作しながら学ぶ高周波回路設計技術（ＡＳＫ・送受信回路編）</t>
  </si>
  <si>
    <t>T0541</t>
  </si>
  <si>
    <t>定番電子回路の活用技術</t>
  </si>
  <si>
    <t>T0561</t>
  </si>
  <si>
    <t>半導体デバイス製造プロセス</t>
  </si>
  <si>
    <t>T0571</t>
  </si>
  <si>
    <t>実習で学ぶＬＳＩの低電力化の勘どころ</t>
  </si>
  <si>
    <t>T0611</t>
  </si>
  <si>
    <t>電源回路における安全・信頼性設計技術</t>
  </si>
  <si>
    <t>T0621</t>
  </si>
  <si>
    <t>ＩＣ活用時のトラブル対策技術</t>
  </si>
  <si>
    <t>T0631</t>
  </si>
  <si>
    <t>ＣＭＯＳイメージセンサのしくみと性能評価・応用技術</t>
  </si>
  <si>
    <t>T0711</t>
  </si>
  <si>
    <t>電子機器の計測・評価技術</t>
  </si>
  <si>
    <t>T0761</t>
  </si>
  <si>
    <t>電気・電子機器の信頼性・安全解析技術</t>
  </si>
  <si>
    <t>T0771</t>
  </si>
  <si>
    <t>実習で学ぶ産業用電子機器の安全試験（ＩＥＣ６１０１０－１対応）</t>
  </si>
  <si>
    <t>T0831</t>
  </si>
  <si>
    <t>半導体メモリ活用技術</t>
  </si>
  <si>
    <t>T0841</t>
  </si>
  <si>
    <t>シミュレーションで学ぶＣＭＯＳイメージセンサのアナログ回路技術</t>
  </si>
  <si>
    <t>T0851</t>
  </si>
  <si>
    <t>電子機器におけるはんだの信頼性・安全技術</t>
  </si>
  <si>
    <t>T0861</t>
  </si>
  <si>
    <t>T0891</t>
  </si>
  <si>
    <t>製品分解で学ぶ電気・電子機器設計の勘どころ</t>
  </si>
  <si>
    <t>T0901</t>
  </si>
  <si>
    <t>ＥＭＩ・ＥＳＤ・ＰＩを考慮したＰＣＢ設計技術</t>
  </si>
  <si>
    <t>10/28,29</t>
  </si>
  <si>
    <t>T0911</t>
  </si>
  <si>
    <t>ＨＤＬによるＬＳＩ開発技術（Ｖｅｒｉｌｏｇ－ＨＤＬ　Ｉｎｔｅｌ編）</t>
  </si>
  <si>
    <t>T0921</t>
  </si>
  <si>
    <t>ＨＤＬによるＬＳＩ開発技術（Ｖｅｒｉｌｏｇ－ＨＤＬＶｉｖａｄｏ開発編）</t>
  </si>
  <si>
    <t>5/15,16</t>
  </si>
  <si>
    <t>V0021</t>
  </si>
  <si>
    <t>実習で学ぶ画像処理・認識技術</t>
  </si>
  <si>
    <t>V0022</t>
  </si>
  <si>
    <t>V0023</t>
  </si>
  <si>
    <t>V0081</t>
  </si>
  <si>
    <t>マシンビジョン画像処理システムのための新しいライティング技術</t>
  </si>
  <si>
    <t>V0082</t>
  </si>
  <si>
    <t>V0091</t>
  </si>
  <si>
    <t>マシンビジョン画像処理システムのための新しいライティング技術・応用編</t>
  </si>
  <si>
    <t>V0092</t>
  </si>
  <si>
    <t>V0191</t>
  </si>
  <si>
    <t>マシンビジョン画像処理システムのための新しいライティング技術・実践編</t>
  </si>
  <si>
    <t>V0192</t>
  </si>
  <si>
    <t>V0211</t>
  </si>
  <si>
    <t>ディジタル信号処理を用いたノイズ除去と信号分離技術</t>
  </si>
  <si>
    <t>V0221</t>
  </si>
  <si>
    <t>実習で学ぶ画像処理・認識技術（ＯｐｅｎＣＶ編）</t>
  </si>
  <si>
    <t>V0222</t>
  </si>
  <si>
    <t>V0251</t>
  </si>
  <si>
    <t>ディジタル信号解析＆設計手法とその応用（フーリエ・ウェーブレット変換）</t>
  </si>
  <si>
    <t>V0271</t>
  </si>
  <si>
    <t>マイコンを活用したリアルタイム音響・音声信号処理技術</t>
  </si>
  <si>
    <t>9/18,19</t>
  </si>
  <si>
    <t>V0281</t>
  </si>
  <si>
    <t>ＣＭＯＳイメージセンサによるカメラシステム技術</t>
  </si>
  <si>
    <t>V0291</t>
  </si>
  <si>
    <t>マシンビジョン画像処理システムのための新しいライティング技術・発展編</t>
  </si>
  <si>
    <t>V0292</t>
  </si>
  <si>
    <t>V0301</t>
  </si>
  <si>
    <t>7/8,9,10</t>
  </si>
  <si>
    <t>V0302</t>
  </si>
  <si>
    <t>11/11,12,13</t>
  </si>
  <si>
    <t>V0311</t>
  </si>
  <si>
    <t>製造現場におけるクラウドサービスを用いたデータサイエンスの活用</t>
  </si>
  <si>
    <t>10/21,22</t>
  </si>
  <si>
    <t>V0391</t>
  </si>
  <si>
    <t>実習で学ぶニューラルネットワークと学習済モデルの活用</t>
  </si>
  <si>
    <t>V0401</t>
  </si>
  <si>
    <t>マシンビジョン画像処理システムのための新しいライティング技術視覚機能編</t>
  </si>
  <si>
    <t>V0402</t>
  </si>
  <si>
    <t>V0471</t>
  </si>
  <si>
    <t>V0521</t>
  </si>
  <si>
    <t>V0531</t>
  </si>
  <si>
    <t>実習で学ぶ量子アニーリングによる組合せ最適化問題の求解</t>
  </si>
  <si>
    <t>V0541</t>
  </si>
  <si>
    <t>量子・ＡＩハイブリッド技術によるビジネス課題解決の考え方</t>
  </si>
  <si>
    <t>VX031</t>
  </si>
  <si>
    <t>画像処理・認識アルゴリズムの知識とプログラム開発技術　Ｌ</t>
  </si>
  <si>
    <t>6/25,27</t>
  </si>
  <si>
    <t>VX051</t>
  </si>
  <si>
    <t>進化的画像処理による画像処理の最適化技術　Ｌ</t>
  </si>
  <si>
    <t>VX231</t>
  </si>
  <si>
    <t>統計的・進化的機械学習に基づく知能化技術　Ｌ</t>
  </si>
  <si>
    <t>X0011</t>
  </si>
  <si>
    <t>直動システムにおけるメカトロ機械設計技術</t>
  </si>
  <si>
    <t>X0012</t>
  </si>
  <si>
    <t>X0041</t>
  </si>
  <si>
    <t>自動化技術における実践からくり設計</t>
  </si>
  <si>
    <t>X0051</t>
  </si>
  <si>
    <t>自動化用カム・リンク機構設計</t>
  </si>
  <si>
    <t>X0052</t>
  </si>
  <si>
    <t>12/9,10</t>
  </si>
  <si>
    <t>X0081</t>
  </si>
  <si>
    <t>X0091</t>
  </si>
  <si>
    <t>空気圧回路の組み方と機器選定</t>
  </si>
  <si>
    <t>7/23,24</t>
  </si>
  <si>
    <t>X0151</t>
  </si>
  <si>
    <t>モーションコントロール機器の制御技術</t>
  </si>
  <si>
    <t>X0152</t>
  </si>
  <si>
    <t>X0153</t>
  </si>
  <si>
    <t>X0154</t>
  </si>
  <si>
    <t>X0181</t>
  </si>
  <si>
    <t>自動機械設計のための要素選定技術</t>
  </si>
  <si>
    <t>X0182</t>
  </si>
  <si>
    <t>X0231</t>
  </si>
  <si>
    <t>自動化用センサと自動化設計のポイント</t>
  </si>
  <si>
    <t>X0391</t>
  </si>
  <si>
    <t>X0401</t>
  </si>
  <si>
    <t>ＰＬＣプログラミング技術（ラダープログラムの組み方と定石）</t>
  </si>
  <si>
    <t>X0411</t>
  </si>
  <si>
    <t>ＰＬＣ回路構築法と標準化</t>
  </si>
  <si>
    <t>X0412</t>
  </si>
  <si>
    <t>12/17,18</t>
  </si>
  <si>
    <t>X0431</t>
  </si>
  <si>
    <t>機械設備の仕様書作成と納入検査のチェックポイント</t>
  </si>
  <si>
    <t>X0601</t>
  </si>
  <si>
    <t>機械設備設計のための総合力学</t>
  </si>
  <si>
    <t>X0602</t>
  </si>
  <si>
    <t>X0603</t>
  </si>
  <si>
    <t>X0691</t>
  </si>
  <si>
    <t>治具設計の勘どころ</t>
  </si>
  <si>
    <t>X0692</t>
  </si>
  <si>
    <t>X0701</t>
  </si>
  <si>
    <t>ロボットシステム設計技術（ロボットシステム導入編）</t>
  </si>
  <si>
    <t>ロボットシステム設計技術（シミュレーション活用編）</t>
  </si>
  <si>
    <t>X0721</t>
  </si>
  <si>
    <t>ロボットシステム設計技術（プログラミング編）</t>
  </si>
  <si>
    <t>X0731</t>
  </si>
  <si>
    <t>ロボットシステム設計技術（周辺装置連携編）</t>
  </si>
  <si>
    <t>X0751</t>
  </si>
  <si>
    <t>ロボットシステム設計技術（安全設計とリスクアセスメント編）</t>
  </si>
  <si>
    <t>X090A</t>
  </si>
  <si>
    <t>X091A</t>
  </si>
  <si>
    <t>X092A</t>
  </si>
  <si>
    <t>11/20,21</t>
  </si>
  <si>
    <t>X096A</t>
  </si>
  <si>
    <t>X097A</t>
  </si>
  <si>
    <t>X2401</t>
  </si>
  <si>
    <t>実践で学ぶ自動機製作</t>
  </si>
  <si>
    <t>X305A</t>
  </si>
  <si>
    <t>X343A</t>
  </si>
  <si>
    <t>6/17,18</t>
  </si>
  <si>
    <t>X360A</t>
  </si>
  <si>
    <t>機械設備設計のための総合力学（実践編）</t>
  </si>
  <si>
    <t>X360B</t>
  </si>
  <si>
    <t>X369A</t>
  </si>
  <si>
    <t>X369B</t>
  </si>
  <si>
    <t>Z0221</t>
  </si>
  <si>
    <t>ダイカストにおける鋳造欠陥改善法</t>
  </si>
  <si>
    <t>Z0401</t>
  </si>
  <si>
    <t>鉄鋼材料の熱処理技術（一般熱処理編）</t>
  </si>
  <si>
    <t>Z0402</t>
  </si>
  <si>
    <t>Z0411</t>
  </si>
  <si>
    <t>鉄鋼材料の熱処理技術（表面硬化編）</t>
  </si>
  <si>
    <t>Z0451</t>
  </si>
  <si>
    <t>金属めっき技術の理論と実際</t>
  </si>
  <si>
    <t>Z0471</t>
  </si>
  <si>
    <t>製品設計のための金属めっき技術</t>
  </si>
  <si>
    <t>Z0761</t>
  </si>
  <si>
    <t>金属材料の腐食対策（腐食理論と防食技術）</t>
  </si>
  <si>
    <t>Z0762</t>
  </si>
  <si>
    <t>Z0771</t>
  </si>
  <si>
    <t>金属めっき技術のトラブル対策</t>
  </si>
  <si>
    <t>Z0971</t>
  </si>
  <si>
    <t>金属材料の理論と実際</t>
  </si>
  <si>
    <t>Z0972</t>
  </si>
  <si>
    <t>Z0981</t>
  </si>
  <si>
    <t>金属組織の解読とトラブル解析技術</t>
  </si>
  <si>
    <t>Z0982</t>
  </si>
  <si>
    <t>12/17,18,19</t>
  </si>
  <si>
    <t>Z1011</t>
  </si>
  <si>
    <t>機械材料の特性と選定技術</t>
  </si>
  <si>
    <t>Z1012</t>
  </si>
  <si>
    <t>Z1111</t>
  </si>
  <si>
    <t>機械設計に活かす工業塗装技術</t>
  </si>
  <si>
    <t>に更新したものです。</t>
    <rPh sb="1" eb="3">
      <t>コウシン</t>
    </rPh>
    <phoneticPr fontId="2"/>
  </si>
  <si>
    <t>この届出は、</t>
    <rPh sb="2" eb="4">
      <t>トドケデ</t>
    </rPh>
    <phoneticPr fontId="2"/>
  </si>
  <si>
    <t>〈令和７年度版〉</t>
    <phoneticPr fontId="2"/>
  </si>
  <si>
    <r>
      <t xml:space="preserve">受　講　者　変　更　届    </t>
    </r>
    <r>
      <rPr>
        <sz val="10"/>
        <color indexed="9"/>
        <rFont val="ＭＳ Ｐゴシック"/>
        <family val="3"/>
        <charset val="128"/>
      </rPr>
      <t>令和7年度能力開発セミナー（令和7年4月1日～令和8年3月31日実施分）</t>
    </r>
    <rPh sb="0" eb="1">
      <t>ウケ</t>
    </rPh>
    <rPh sb="2" eb="3">
      <t>コウ</t>
    </rPh>
    <rPh sb="4" eb="5">
      <t>シャ</t>
    </rPh>
    <rPh sb="6" eb="7">
      <t>ヘン</t>
    </rPh>
    <rPh sb="8" eb="9">
      <t>サラ</t>
    </rPh>
    <rPh sb="10" eb="11">
      <t>トドケ</t>
    </rPh>
    <phoneticPr fontId="2"/>
  </si>
  <si>
    <r>
      <rPr>
        <b/>
        <u/>
        <sz val="9.5"/>
        <color rgb="FFFF0000"/>
        <rFont val="ＭＳ Ｐゴシック"/>
        <family val="3"/>
        <charset val="128"/>
      </rPr>
      <t>注意事項</t>
    </r>
    <r>
      <rPr>
        <b/>
        <u/>
        <sz val="9.5"/>
        <rFont val="ＭＳ Ｐゴシック"/>
        <family val="3"/>
        <charset val="128"/>
      </rPr>
      <t>　※届出の前に必ずご一読ください</t>
    </r>
    <rPh sb="6" eb="7">
      <t>トド</t>
    </rPh>
    <rPh sb="7" eb="8">
      <t>デ</t>
    </rPh>
    <rPh sb="9" eb="10">
      <t>マエ</t>
    </rPh>
    <rPh sb="11" eb="12">
      <t>カナラ</t>
    </rPh>
    <rPh sb="14" eb="16">
      <t>イチドク</t>
    </rPh>
    <phoneticPr fontId="2"/>
  </si>
  <si>
    <r>
      <t>受講者の変更は、本紙に必要事項を記入の上、</t>
    </r>
    <r>
      <rPr>
        <b/>
        <sz val="11"/>
        <color rgb="FFFF0000"/>
        <rFont val="ＭＳ Ｐゴシック"/>
        <family val="3"/>
        <charset val="128"/>
      </rPr>
      <t xml:space="preserve"> メール（kodo-poly02@jeed.go.jp）</t>
    </r>
    <r>
      <rPr>
        <sz val="11"/>
        <rFont val="ＭＳ Ｐゴシック"/>
        <family val="3"/>
        <charset val="128"/>
      </rPr>
      <t xml:space="preserve">または
</t>
    </r>
    <r>
      <rPr>
        <b/>
        <sz val="11"/>
        <color rgb="FFFF0000"/>
        <rFont val="ＭＳ Ｐゴシック"/>
        <family val="3"/>
        <charset val="128"/>
      </rPr>
      <t>FAX(043-296-2585)</t>
    </r>
    <r>
      <rPr>
        <sz val="11"/>
        <rFont val="ＭＳ Ｐゴシック"/>
        <family val="3"/>
        <charset val="128"/>
      </rPr>
      <t>にてお送りください。</t>
    </r>
    <rPh sb="73" eb="74">
      <t>オク</t>
    </rPh>
    <phoneticPr fontId="2"/>
  </si>
  <si>
    <r>
      <t>届出結果は、</t>
    </r>
    <r>
      <rPr>
        <b/>
        <sz val="11"/>
        <color rgb="FFFF0000"/>
        <rFont val="ＭＳ Ｐゴシック"/>
        <family val="3"/>
        <charset val="128"/>
      </rPr>
      <t>メール送信の場合はメール、FAX送信の場合はFAX</t>
    </r>
    <r>
      <rPr>
        <sz val="11"/>
        <rFont val="ＭＳ Ｐゴシック"/>
        <family val="3"/>
        <charset val="128"/>
      </rPr>
      <t>で返信いたします。</t>
    </r>
    <phoneticPr fontId="2"/>
  </si>
  <si>
    <t>高度ポリテクセンター長　殿
　注意事項を確認の上、下記のとおり受講者変更を届出いたします。</t>
    <rPh sb="31" eb="34">
      <t>ジュコウシャ</t>
    </rPh>
    <rPh sb="34" eb="36">
      <t>ヘンコウ</t>
    </rPh>
    <rPh sb="37" eb="39">
      <t>トドケデ</t>
    </rPh>
    <phoneticPr fontId="2"/>
  </si>
  <si>
    <t>※1 勤務先が申込担当者所在地と異なる場合のみ記入　　＜記入例＞○○支社、○○営業所、○○工場等
※2 就業状況の非正規雇用とは、一般的にパート、アルバイト、契約社員などが該当しますが、様々な呼称があるため、貴社の判断で差し支えありません。</t>
    <phoneticPr fontId="2"/>
  </si>
  <si>
    <r>
      <t xml:space="preserve"> ２．受講取消情報 </t>
    </r>
    <r>
      <rPr>
        <sz val="9"/>
        <rFont val="ＭＳ Ｐゴシック"/>
        <family val="3"/>
        <charset val="128"/>
      </rPr>
      <t>(受付番号は、</t>
    </r>
    <r>
      <rPr>
        <b/>
        <sz val="9"/>
        <color rgb="FFFF0000"/>
        <rFont val="ＭＳ Ｐゴシック"/>
        <family val="3"/>
        <charset val="128"/>
      </rPr>
      <t>申込結果をお知らせした「メール」または「受講申込書」</t>
    </r>
    <r>
      <rPr>
        <sz val="9"/>
        <rFont val="ＭＳ Ｐゴシック"/>
        <family val="3"/>
        <charset val="128"/>
      </rPr>
      <t>に記載された４桁の受付番号をご記入ください)</t>
    </r>
    <rPh sb="3" eb="5">
      <t>ジュコウ</t>
    </rPh>
    <rPh sb="5" eb="7">
      <t>トリケシ</t>
    </rPh>
    <rPh sb="7" eb="9">
      <t>ジョウホウ</t>
    </rPh>
    <rPh sb="17" eb="19">
      <t>モウシコミ</t>
    </rPh>
    <rPh sb="19" eb="21">
      <t>ケッカ</t>
    </rPh>
    <rPh sb="23" eb="24">
      <t>シ</t>
    </rPh>
    <rPh sb="50" eb="51">
      <t>ケタ</t>
    </rPh>
    <phoneticPr fontId="2"/>
  </si>
  <si>
    <t>コース番号</t>
  </si>
  <si>
    <t>コース名</t>
  </si>
  <si>
    <t>日程</t>
  </si>
  <si>
    <t>7/31,8/1</t>
  </si>
  <si>
    <t>6/26,27</t>
  </si>
  <si>
    <t>5/27,28</t>
  </si>
  <si>
    <t>7/29,30</t>
  </si>
  <si>
    <t>B0151</t>
  </si>
  <si>
    <t>被覆アーク溶接技能クリニック（保全活用編）</t>
  </si>
  <si>
    <t>B0411</t>
  </si>
  <si>
    <t>5/29,30</t>
  </si>
  <si>
    <t>B0801</t>
  </si>
  <si>
    <t>溶接構造物の品質マネジメントと溶接施工管理技術</t>
  </si>
  <si>
    <t>12/2,3,4</t>
  </si>
  <si>
    <t>B201V</t>
  </si>
  <si>
    <t>溶接を考慮した設計技術＜集中育成コース＞</t>
    <phoneticPr fontId="2"/>
  </si>
  <si>
    <t>1/14～22（5日間）</t>
    <phoneticPr fontId="2"/>
  </si>
  <si>
    <t>B202V</t>
  </si>
  <si>
    <t>1/21,22</t>
  </si>
  <si>
    <t>2/5,6</t>
  </si>
  <si>
    <t>設計・施工管理に活かす溶接技術　Ｌ</t>
    <phoneticPr fontId="2"/>
  </si>
  <si>
    <t>6/16,17,19</t>
  </si>
  <si>
    <t>抵抗スポット溶接実践技術　Ｌ</t>
  </si>
  <si>
    <t>6/12,13</t>
  </si>
  <si>
    <t>設計に活かす！３次元ＣＡＤ活用術（サーフェスモデリング編）</t>
  </si>
  <si>
    <t>2/25,26</t>
  </si>
  <si>
    <t>8/7,8</t>
  </si>
  <si>
    <t>2/17,18</t>
  </si>
  <si>
    <t>C0381</t>
  </si>
  <si>
    <t>設計に活かす！設計プロセスに沿ったＣＡＥ活用編</t>
  </si>
  <si>
    <t>11/5,6</t>
  </si>
  <si>
    <t>設計に活かす！３次元ＣＡＤ活用術（図面活用編）</t>
  </si>
  <si>
    <t>6/10,11</t>
  </si>
  <si>
    <t>C123A</t>
  </si>
  <si>
    <t>1/20,21,22,23</t>
  </si>
  <si>
    <t>C156A</t>
  </si>
  <si>
    <t>7/10,11</t>
  </si>
  <si>
    <t>C176A</t>
  </si>
  <si>
    <t>10/2,3</t>
  </si>
  <si>
    <t>11/12,13,14</t>
  </si>
  <si>
    <t>C3011</t>
  </si>
  <si>
    <t>３Ｄスキャナを活用したリバースエンジニアリング技術</t>
  </si>
  <si>
    <t>10/6,7</t>
  </si>
  <si>
    <t>7/3,4</t>
  </si>
  <si>
    <t>10/15,16,17</t>
  </si>
  <si>
    <t>C423A</t>
  </si>
  <si>
    <t>2/3,4</t>
  </si>
  <si>
    <t>C4251</t>
  </si>
  <si>
    <t>設計者ＣＡＥを活用した伝熱・熱応力解析</t>
  </si>
  <si>
    <t>3/5,6</t>
  </si>
  <si>
    <t>9/9,10</t>
  </si>
  <si>
    <t>9/4,5</t>
  </si>
  <si>
    <t>C901V</t>
  </si>
  <si>
    <t>4/15～24 (8日間)</t>
    <phoneticPr fontId="2"/>
  </si>
  <si>
    <t>C901W</t>
  </si>
  <si>
    <t>2/17～27 (8日間)</t>
    <phoneticPr fontId="2"/>
  </si>
  <si>
    <t>C902V</t>
  </si>
  <si>
    <t>精密測定技術</t>
  </si>
  <si>
    <t>4/17,18</t>
  </si>
  <si>
    <t>C902W</t>
  </si>
  <si>
    <t>C903V</t>
  </si>
  <si>
    <t>旋盤加工技術</t>
  </si>
  <si>
    <t>4/19,22</t>
  </si>
  <si>
    <t>C903W</t>
  </si>
  <si>
    <t>2/24,25</t>
  </si>
  <si>
    <t>C904V</t>
  </si>
  <si>
    <t>フライス盤加工技術</t>
  </si>
  <si>
    <t>4/23,24</t>
  </si>
  <si>
    <t>C904W</t>
  </si>
  <si>
    <t>8/21,22</t>
  </si>
  <si>
    <t>D0101</t>
  </si>
  <si>
    <t>有接点トラブルの評価と改善（電気制御とトラブル診断）</t>
  </si>
  <si>
    <t>9/30,10/1</t>
  </si>
  <si>
    <t>3/12,13</t>
  </si>
  <si>
    <t>9/25,26</t>
  </si>
  <si>
    <t>10/1,2</t>
  </si>
  <si>
    <t>10/20,21</t>
  </si>
  <si>
    <t>1/14,15,16</t>
  </si>
  <si>
    <t>E0081</t>
  </si>
  <si>
    <t>マイコン制御システム開発技術（ＰＩＣマイコン編）</t>
  </si>
  <si>
    <t>7/9,10,11</t>
  </si>
  <si>
    <t>9/1,2</t>
  </si>
  <si>
    <t>1/26,27</t>
  </si>
  <si>
    <t>E0111</t>
  </si>
  <si>
    <t>組込みマイコンのＴＣＰ／ＩＰ通信技術</t>
  </si>
  <si>
    <t>12/15,16</t>
  </si>
  <si>
    <t>10/8,9,10</t>
  </si>
  <si>
    <t>1/21,22,23</t>
  </si>
  <si>
    <t>7/2,3,4</t>
  </si>
  <si>
    <t>11/5,6,7</t>
  </si>
  <si>
    <t>ＩｏＴ時代を支える産業用通信プロトコル活用技術</t>
  </si>
  <si>
    <t>10/29,30,31</t>
  </si>
  <si>
    <t>E051V</t>
  </si>
  <si>
    <t>9/4～11（6日間）</t>
    <phoneticPr fontId="2"/>
  </si>
  <si>
    <t>E052V</t>
  </si>
  <si>
    <t>統計解析ソフトウェアによるデータ分析技術</t>
  </si>
  <si>
    <t>9/8,9</t>
  </si>
  <si>
    <t>E053V</t>
  </si>
  <si>
    <t>汎用プログラミング言語によるデータ分析技術</t>
  </si>
  <si>
    <t>E059V</t>
  </si>
  <si>
    <t xml:space="preserve"> RaspberryPi(R)・IoTシステム構築＜集中育成コース＞</t>
    <phoneticPr fontId="2"/>
  </si>
  <si>
    <t>8/26～9/5 (8日間)</t>
    <phoneticPr fontId="2"/>
  </si>
  <si>
    <t>E059W</t>
  </si>
  <si>
    <t>1/20～30 (8日間)</t>
    <phoneticPr fontId="2"/>
  </si>
  <si>
    <t>E060V</t>
  </si>
  <si>
    <t>組込み技術者のためのプログラミング</t>
  </si>
  <si>
    <t>E060W</t>
  </si>
  <si>
    <t>E061V</t>
  </si>
  <si>
    <t>E061W</t>
  </si>
  <si>
    <t>1/27,28</t>
  </si>
  <si>
    <t>E062V</t>
  </si>
  <si>
    <t>E062W</t>
  </si>
  <si>
    <t>12/10,11,12</t>
  </si>
  <si>
    <t>E0881</t>
  </si>
  <si>
    <t>ＬＰＷＡを活用したＩｏＴアプリケーション開発技術（Ｓｉｇｆｏｘ編）</t>
  </si>
  <si>
    <t>E0901</t>
  </si>
  <si>
    <t>マイコンによるＤＣモータ制御技術</t>
  </si>
  <si>
    <t>E093V</t>
  </si>
  <si>
    <t>6/2～13（10日間）</t>
    <phoneticPr fontId="2"/>
  </si>
  <si>
    <t>E093W</t>
  </si>
  <si>
    <t>12/1～12（10日間）</t>
    <phoneticPr fontId="2"/>
  </si>
  <si>
    <t>E094V</t>
  </si>
  <si>
    <t>組込み技術者のための電子回路技術</t>
  </si>
  <si>
    <t>E094W</t>
  </si>
  <si>
    <t>E095V</t>
  </si>
  <si>
    <t>6/6,9</t>
  </si>
  <si>
    <t>E095W</t>
  </si>
  <si>
    <t>12/5,8</t>
  </si>
  <si>
    <t>E096V</t>
  </si>
  <si>
    <t>組込みエンジニアのための組込みプログラム開発実践技術</t>
  </si>
  <si>
    <t>E096W</t>
  </si>
  <si>
    <t>E097V</t>
  </si>
  <si>
    <t>リアルタイムＯＳによる組込みシステム開発技術</t>
  </si>
  <si>
    <t>E097W</t>
  </si>
  <si>
    <t>E1101</t>
  </si>
  <si>
    <t>E1111</t>
  </si>
  <si>
    <t>組込み機器における機械学習実装技術</t>
  </si>
  <si>
    <t>E9901</t>
  </si>
  <si>
    <t>組込みシステム／ソフトウェア開発におけるＶ字モデルの実践</t>
  </si>
  <si>
    <t>EX10V</t>
  </si>
  <si>
    <t>Ｗｅｂを活用した生産支援システム構築技術</t>
  </si>
  <si>
    <t>EX98V</t>
  </si>
  <si>
    <t>7/18～8/1（7日間）</t>
    <phoneticPr fontId="2"/>
  </si>
  <si>
    <t>EX99V</t>
  </si>
  <si>
    <t>2/4,5,6</t>
  </si>
  <si>
    <t>G017A</t>
  </si>
  <si>
    <t>製造業における実践的生産管理</t>
  </si>
  <si>
    <t>1/27,28,29</t>
  </si>
  <si>
    <t>G018A</t>
  </si>
  <si>
    <t>9/17,18,19</t>
  </si>
  <si>
    <t>2/25,26,27</t>
  </si>
  <si>
    <t>7/14,15</t>
  </si>
  <si>
    <t>7/1,2</t>
  </si>
  <si>
    <t>G0892</t>
  </si>
  <si>
    <t>G090A</t>
  </si>
  <si>
    <t>製造現場改善のＩＥ活用技術（生産マネジメントと実践的改善）</t>
  </si>
  <si>
    <t>7/24,25</t>
  </si>
  <si>
    <t>11/11,12</t>
  </si>
  <si>
    <t>5/20,21</t>
  </si>
  <si>
    <t>G1711</t>
  </si>
  <si>
    <t>ものづくりの価値を高めるためのマーケティング手法</t>
  </si>
  <si>
    <t>8/20,21</t>
  </si>
  <si>
    <t>G1811</t>
  </si>
  <si>
    <t>現場の課題を把握した生産性向上のための生産管理手法</t>
  </si>
  <si>
    <t>G1911</t>
  </si>
  <si>
    <t>収益性向上と経営戦略つくりのための限界利益分析</t>
  </si>
  <si>
    <t>5/13,14,15</t>
  </si>
  <si>
    <t>12/1,2</t>
  </si>
  <si>
    <t>6/2,3</t>
  </si>
  <si>
    <t>3/23,24,25</t>
  </si>
  <si>
    <t>3/2,3,4</t>
  </si>
  <si>
    <t>9/16,17,18</t>
  </si>
  <si>
    <t>12/3,4,5</t>
  </si>
  <si>
    <t>8/25,26</t>
  </si>
  <si>
    <t>11/17,18,19</t>
  </si>
  <si>
    <t>8/18,19</t>
  </si>
  <si>
    <t>J0241</t>
  </si>
  <si>
    <t>小型ロボットアームの活用技術</t>
  </si>
  <si>
    <t>12/23,24</t>
  </si>
  <si>
    <t>幾何公差の解釈と測定技術</t>
  </si>
  <si>
    <t>見て描いて理解するプラスチック射出成形金型設計</t>
  </si>
  <si>
    <t>5/21,22,23</t>
  </si>
  <si>
    <t>金型の鏡面みがき技法</t>
  </si>
  <si>
    <t>8/27,28,29</t>
  </si>
  <si>
    <t>7/7,8,9</t>
  </si>
  <si>
    <t>10/27,28</t>
  </si>
  <si>
    <t>6/18,19,20</t>
  </si>
  <si>
    <t>10/22,23,24</t>
  </si>
  <si>
    <t>5/8,9</t>
  </si>
  <si>
    <t>2/18,19,20</t>
  </si>
  <si>
    <t>高能率・高精度穴加工技術</t>
  </si>
  <si>
    <t>6/11,12,13</t>
  </si>
  <si>
    <t>5/14,15,16</t>
  </si>
  <si>
    <t>M910V</t>
  </si>
  <si>
    <t>ＮＣ旋盤技術者育成講座＜集中育成コース＞</t>
    <phoneticPr fontId="2"/>
  </si>
  <si>
    <t>8/18～29（10日間）</t>
    <phoneticPr fontId="2"/>
  </si>
  <si>
    <t>M911V</t>
  </si>
  <si>
    <t>旋盤加工技術（内径加工編）</t>
  </si>
  <si>
    <t>M912V</t>
  </si>
  <si>
    <t>ＮＣ旋盤プログラミング技術</t>
  </si>
  <si>
    <t>8/22,25</t>
  </si>
  <si>
    <t>M913V</t>
  </si>
  <si>
    <t>ＮＣ旋盤加工技術</t>
  </si>
  <si>
    <t>M914V</t>
  </si>
  <si>
    <t>旋削加工の理論と実際</t>
  </si>
  <si>
    <t>M920V</t>
  </si>
  <si>
    <t>マシニングセンタ技術者育成講座＜集中育成コース＞</t>
    <phoneticPr fontId="2"/>
  </si>
  <si>
    <t>3/2～13（10日間）</t>
    <phoneticPr fontId="2"/>
  </si>
  <si>
    <t>M921V</t>
  </si>
  <si>
    <t>フライス盤加工技術（エンドミル編）</t>
  </si>
  <si>
    <t>M922V</t>
  </si>
  <si>
    <t>マシニングセンタプログラミング技術</t>
  </si>
  <si>
    <t>3/6,9</t>
  </si>
  <si>
    <t>M923V</t>
  </si>
  <si>
    <t>マシニングセンタ加工技術</t>
  </si>
  <si>
    <t>3/10,11</t>
  </si>
  <si>
    <t>M924V</t>
  </si>
  <si>
    <t>フライス加工の理論と実際</t>
  </si>
  <si>
    <t>N0021</t>
  </si>
  <si>
    <t>無線技術のためのディジタル信号処理</t>
  </si>
  <si>
    <t>N0031</t>
  </si>
  <si>
    <t>実習で学ぶ次世代ワイヤレス通信技術（５Ｇ、１１ａｘに対応）</t>
  </si>
  <si>
    <t>N0151</t>
  </si>
  <si>
    <t>実用　ＲＦ回路の計測・評価技術（発展編）</t>
  </si>
  <si>
    <t>7/15,16</t>
  </si>
  <si>
    <t>理論的アプローチによる絶縁（オフライン）電源回路設計</t>
  </si>
  <si>
    <t>P0251</t>
  </si>
  <si>
    <t>ＰＦＣ（力率改善回路）の設計・評価技術</t>
  </si>
  <si>
    <t>12/16,17</t>
  </si>
  <si>
    <t>7/15,16,17,18</t>
  </si>
  <si>
    <t>9/1,2,3</t>
  </si>
  <si>
    <t>R0911</t>
  </si>
  <si>
    <t>プレス金型設計製作のトラブル対策</t>
  </si>
  <si>
    <t>7/22,23</t>
  </si>
  <si>
    <t>1/15,16</t>
  </si>
  <si>
    <t>T0011</t>
  </si>
  <si>
    <t>理論的アプローチによる回路設計の勘どころ</t>
  </si>
  <si>
    <t>6/9,10</t>
  </si>
  <si>
    <t>6/25,26,27</t>
  </si>
  <si>
    <t>11/19,20,21</t>
  </si>
  <si>
    <t>T0411</t>
  </si>
  <si>
    <t>作って学ぶアナログ回路設計・評価技術</t>
  </si>
  <si>
    <t>12/22,23</t>
  </si>
  <si>
    <t>10/1,2,3</t>
  </si>
  <si>
    <t>6/16,17</t>
  </si>
  <si>
    <t>11/17,18</t>
  </si>
  <si>
    <t>T078V</t>
  </si>
  <si>
    <t>電子回路設計・評価技術＜集中育成コース＞</t>
    <phoneticPr fontId="2"/>
  </si>
  <si>
    <t>5/8～6/6（10日間）</t>
    <phoneticPr fontId="2"/>
  </si>
  <si>
    <t>T078W</t>
  </si>
  <si>
    <t>10/23～11/21（10日間）</t>
    <phoneticPr fontId="2"/>
  </si>
  <si>
    <t>T079V</t>
  </si>
  <si>
    <t>トランジスタ回路の設計・評価技術</t>
  </si>
  <si>
    <t>T079W</t>
  </si>
  <si>
    <t>T080V</t>
  </si>
  <si>
    <t>T080W</t>
  </si>
  <si>
    <t>T081V</t>
  </si>
  <si>
    <t>ディジタル回路設計技術</t>
  </si>
  <si>
    <t>T081W</t>
  </si>
  <si>
    <t>T082V</t>
  </si>
  <si>
    <t>ＨＤＬによるＬＳＩ開発技術</t>
  </si>
  <si>
    <t>T082W</t>
  </si>
  <si>
    <t>プリント基板におけるノイズ発生のメカニズムとノイズ対策ツールによる効率的なノイズ対策</t>
    <phoneticPr fontId="2"/>
  </si>
  <si>
    <t>T0922</t>
  </si>
  <si>
    <t>V0161</t>
  </si>
  <si>
    <t>組込みセキュリティ技術（暗号、誤り訂正）と活用技術</t>
  </si>
  <si>
    <t>9/8,9,10</t>
  </si>
  <si>
    <t>シングルボードコンピュータによるＡＩ・ディープラーニングと活用技術</t>
  </si>
  <si>
    <t>6/9,10,11</t>
  </si>
  <si>
    <t>11/10,11,12</t>
  </si>
  <si>
    <t>V0321</t>
  </si>
  <si>
    <t>アクティブラーニング方式によるデータサイエンスの活かし方</t>
  </si>
  <si>
    <t>12/1,2,3</t>
  </si>
  <si>
    <t>V033V</t>
  </si>
  <si>
    <t>AI予測&lt;集中育成コース&gt;</t>
    <phoneticPr fontId="2"/>
  </si>
  <si>
    <t>11/10～14（5日間）</t>
    <phoneticPr fontId="2"/>
  </si>
  <si>
    <t>V034V</t>
  </si>
  <si>
    <t>実装しながら学ぶＡＩによる時系列データの予測・分類</t>
  </si>
  <si>
    <t>V0351</t>
  </si>
  <si>
    <t>5/27,28,29</t>
  </si>
  <si>
    <t>V043V</t>
  </si>
  <si>
    <t>AI・画像処理技術&lt;集中育成コース&gt;&lt;Pythonの導入からニューラルネットワークの習得まで＞</t>
    <phoneticPr fontId="2"/>
  </si>
  <si>
    <t>V044V</t>
  </si>
  <si>
    <t>オープンソースによる画像処理・認識プログラム開発</t>
  </si>
  <si>
    <t>V045V</t>
  </si>
  <si>
    <t>1/23,26</t>
  </si>
  <si>
    <t>V046V</t>
  </si>
  <si>
    <t>ディープラーニングシステム開発技術</t>
  </si>
  <si>
    <t>ディープラーニングによる正常・異常検知技術（AutoEncoder編）</t>
    <phoneticPr fontId="2"/>
  </si>
  <si>
    <t>7/23,24,25</t>
  </si>
  <si>
    <t>ディープラーニングによる正常・異常検知技術セグメンテーション編</t>
  </si>
  <si>
    <t>V055V</t>
  </si>
  <si>
    <t>ディープラーニングによる物体検出技術</t>
  </si>
  <si>
    <t>V0561</t>
  </si>
  <si>
    <t>製造業のためのＡＩ活用技術＜ハンズオンで学ぶＭＬＯｐｓ機械学習の実践＞</t>
  </si>
  <si>
    <t>12/25,26</t>
  </si>
  <si>
    <t>V0571</t>
  </si>
  <si>
    <t>Ｓｔａｂｌｅ　Ｄｉｆｆｕｓｉｏｎで学ぶ画像生成ＡＩの仕組み</t>
  </si>
  <si>
    <t>V0581</t>
  </si>
  <si>
    <t>実習で学ぶ生成ＡＩと実践的ＲＡＧアプリケーション開発</t>
  </si>
  <si>
    <t>V0591</t>
  </si>
  <si>
    <t>生成ＡＩ×ＲＡＧで実現する業務効率化ツールの開発技術</t>
  </si>
  <si>
    <t>6/24,26</t>
  </si>
  <si>
    <t>9/2,4</t>
  </si>
  <si>
    <t>11/5,7</t>
  </si>
  <si>
    <t>5/13,14,15,16</t>
  </si>
  <si>
    <t>11/11,12,13,14</t>
  </si>
  <si>
    <t>現場で役立つ空気圧システムの実践的技術</t>
  </si>
  <si>
    <t>4/23,24,25</t>
  </si>
  <si>
    <t>7/8,9</t>
  </si>
  <si>
    <t>ＰＬＣによる機械装置の実践的プログラミング技術</t>
  </si>
  <si>
    <t>X0511</t>
  </si>
  <si>
    <t>産業用コントローラとソフトウェアＰＬＣの活用技術（導入編）</t>
  </si>
  <si>
    <t>X0521</t>
  </si>
  <si>
    <t>産業用コントローラとソフトウェアＰＬＣの活用技術（実践編）</t>
  </si>
  <si>
    <t>5/12,13</t>
  </si>
  <si>
    <t>X0741</t>
  </si>
  <si>
    <t>ロボットシステム設計技術（ＡＩ活用編）</t>
  </si>
  <si>
    <t>X0742</t>
  </si>
  <si>
    <t>X0761</t>
  </si>
  <si>
    <t>ロボットシステム設計技術（オフラインティーチング編）</t>
  </si>
  <si>
    <t>X086V</t>
  </si>
  <si>
    <t>見て触って学ぶ生産技術&lt;集中育成コース&gt;</t>
    <phoneticPr fontId="2"/>
  </si>
  <si>
    <t>6/16～25 (8日間)</t>
    <phoneticPr fontId="2"/>
  </si>
  <si>
    <t>X087V</t>
  </si>
  <si>
    <t>ロボットシステム設計技術（プログラミング・カメラ編）</t>
  </si>
  <si>
    <t>X088V</t>
  </si>
  <si>
    <t>X089V</t>
  </si>
  <si>
    <t>製造ラインにおける生産性向上のための生産技術</t>
  </si>
  <si>
    <t>6/20,23</t>
  </si>
  <si>
    <t>X093A</t>
  </si>
  <si>
    <t>4/8,9</t>
  </si>
  <si>
    <t>X094A</t>
  </si>
  <si>
    <t>X095A</t>
  </si>
  <si>
    <t>3/11,12,13</t>
  </si>
  <si>
    <t>3/9,10</t>
  </si>
  <si>
    <t>Z0441</t>
  </si>
  <si>
    <t>チタンの利用と加工技術</t>
  </si>
  <si>
    <t>Z0601</t>
  </si>
  <si>
    <t>事例に学ぶ金属材料の疲労破壊と対策</t>
  </si>
  <si>
    <t>3/11,12</t>
  </si>
  <si>
    <t>Z0763</t>
  </si>
  <si>
    <t>Z0781</t>
  </si>
  <si>
    <t>金属部品の精密洗浄技術</t>
  </si>
  <si>
    <t>8/19,20,21</t>
  </si>
  <si>
    <t>4/10,11</t>
  </si>
  <si>
    <t>Z102A</t>
  </si>
  <si>
    <t>1/19～30（10日間）</t>
    <phoneticPr fontId="2"/>
  </si>
  <si>
    <t>‐</t>
    <phoneticPr fontId="2"/>
  </si>
  <si>
    <r>
      <t>生成ＡＩを活用したプロンプトエンジニアリング技術と制御システムの連携</t>
    </r>
    <r>
      <rPr>
        <sz val="11"/>
        <color rgb="FFFF0000"/>
        <rFont val="ＭＳ Ｐゴシック"/>
        <family val="3"/>
        <charset val="128"/>
      </rPr>
      <t>技術</t>
    </r>
    <rPh sb="34" eb="36">
      <t>ギジュツ</t>
    </rPh>
    <phoneticPr fontId="2"/>
  </si>
  <si>
    <t>10/16,17</t>
    <phoneticPr fontId="2"/>
  </si>
  <si>
    <t>10/16,17</t>
    <phoneticPr fontId="2"/>
  </si>
  <si>
    <t>3/6日程変更（10/2，→10/16,17）</t>
    <rPh sb="3" eb="5">
      <t>ニッテイ</t>
    </rPh>
    <rPh sb="5" eb="7">
      <t>ヘンコウ</t>
    </rPh>
    <phoneticPr fontId="2"/>
  </si>
  <si>
    <t>7/22,23</t>
    <phoneticPr fontId="2"/>
  </si>
  <si>
    <t>3/19日程変更（7/23,24→7/22,23）</t>
    <rPh sb="4" eb="6">
      <t>ニッテイ</t>
    </rPh>
    <rPh sb="6" eb="8">
      <t>ヘンコウ</t>
    </rPh>
    <phoneticPr fontId="2"/>
  </si>
  <si>
    <t>C5461</t>
  </si>
  <si>
    <t>疲労強度設計の勘どころ</t>
  </si>
  <si>
    <t>2/18,19,20</t>
    <phoneticPr fontId="2"/>
  </si>
  <si>
    <t>4/17日程変更（5/15,16→12/4,5）</t>
    <phoneticPr fontId="2"/>
  </si>
  <si>
    <t>12/4,5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</si>
</sst>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00"/>
    <numFmt numFmtId="178" formatCode="m&quot;月&quot;d&quot;日&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b/>
      <sz val="10"/>
      <name val="ＭＳ Ｐゴシック"/>
      <family val="3"/>
      <charset val="128"/>
    </font>
    <font>
      <sz val="20"/>
      <color indexed="9"/>
      <name val="ＭＳ Ｐゴシック"/>
      <family val="3"/>
      <charset val="128"/>
    </font>
    <font>
      <b/>
      <u/>
      <sz val="10"/>
      <name val="ＭＳ Ｐゴシック"/>
      <family val="3"/>
      <charset val="128"/>
    </font>
    <font>
      <sz val="4"/>
      <name val="ＭＳ Ｐゴシック"/>
      <family val="3"/>
      <charset val="128"/>
    </font>
    <font>
      <sz val="14"/>
      <name val="ＭＳ Ｐゴシック"/>
      <family val="3"/>
      <charset val="128"/>
    </font>
    <font>
      <sz val="11"/>
      <color rgb="FFFF0000"/>
      <name val="ＭＳ Ｐゴシック"/>
      <family val="3"/>
      <charset val="128"/>
    </font>
    <font>
      <b/>
      <sz val="14"/>
      <name val="ＭＳ Ｐゴシック"/>
      <family val="3"/>
      <charset val="128"/>
    </font>
    <font>
      <sz val="11"/>
      <color theme="0" tint="-0.499984740745262"/>
      <name val="ＭＳ Ｐゴシック"/>
      <family val="3"/>
      <charset val="128"/>
    </font>
    <font>
      <sz val="11"/>
      <color theme="1" tint="0.499984740745262"/>
      <name val="ＭＳ Ｐゴシック"/>
      <family val="3"/>
      <charset val="128"/>
    </font>
    <font>
      <sz val="11"/>
      <name val="ＭＳ Ｐゴシック"/>
      <family val="3"/>
      <charset val="128"/>
      <scheme val="minor"/>
    </font>
    <font>
      <b/>
      <sz val="12"/>
      <color rgb="FFFF0000"/>
      <name val="ＭＳ Ｐゴシック"/>
      <family val="3"/>
      <charset val="128"/>
    </font>
    <font>
      <b/>
      <sz val="9"/>
      <color rgb="FFFF0000"/>
      <name val="ＭＳ Ｐゴシック"/>
      <family val="3"/>
      <charset val="128"/>
    </font>
    <font>
      <sz val="7.5"/>
      <name val="ＭＳ Ｐゴシック"/>
      <family val="3"/>
      <charset val="128"/>
    </font>
    <font>
      <b/>
      <sz val="11"/>
      <color rgb="FFFF0000"/>
      <name val="ＭＳ Ｐゴシック"/>
      <family val="3"/>
      <charset val="128"/>
    </font>
    <font>
      <sz val="11"/>
      <color rgb="FF0070C0"/>
      <name val="ＭＳ Ｐゴシック"/>
      <family val="3"/>
      <charset val="128"/>
    </font>
    <font>
      <sz val="10"/>
      <color indexed="9"/>
      <name val="ＭＳ Ｐゴシック"/>
      <family val="3"/>
      <charset val="128"/>
    </font>
    <font>
      <b/>
      <u/>
      <sz val="11"/>
      <color rgb="FF0070C0"/>
      <name val="HGPｺﾞｼｯｸE"/>
      <family val="3"/>
      <charset val="128"/>
    </font>
    <font>
      <sz val="16"/>
      <name val="ＭＳ Ｐゴシック"/>
      <family val="3"/>
      <charset val="128"/>
    </font>
    <font>
      <b/>
      <sz val="11"/>
      <name val="ＭＳ Ｐゴシック"/>
      <family val="3"/>
      <charset val="128"/>
    </font>
    <font>
      <b/>
      <sz val="12"/>
      <color rgb="FFC00000"/>
      <name val="ＭＳ Ｐゴシック"/>
      <family val="3"/>
      <charset val="128"/>
    </font>
    <font>
      <b/>
      <sz val="10"/>
      <color rgb="FFFF0000"/>
      <name val="ＭＳ Ｐゴシック"/>
      <family val="3"/>
      <charset val="128"/>
    </font>
    <font>
      <b/>
      <sz val="12"/>
      <color rgb="FF0070C0"/>
      <name val="ＭＳ Ｐゴシック"/>
      <family val="3"/>
      <charset val="128"/>
    </font>
    <font>
      <sz val="11"/>
      <color theme="4"/>
      <name val="ＭＳ Ｐゴシック"/>
      <family val="3"/>
      <charset val="128"/>
    </font>
    <font>
      <b/>
      <sz val="13"/>
      <color rgb="FFCC0000"/>
      <name val="ＭＳ Ｐゴシック"/>
      <family val="3"/>
      <charset val="128"/>
    </font>
    <font>
      <sz val="13"/>
      <name val="ＭＳ Ｐゴシック"/>
      <family val="3"/>
      <charset val="128"/>
    </font>
    <font>
      <b/>
      <u/>
      <sz val="14"/>
      <color rgb="FFCC0000"/>
      <name val="ＭＳ Ｐゴシック"/>
      <family val="3"/>
      <charset val="128"/>
    </font>
    <font>
      <b/>
      <sz val="11"/>
      <color rgb="FFCC0000"/>
      <name val="ＭＳ Ｐゴシック"/>
      <family val="3"/>
      <charset val="128"/>
    </font>
    <font>
      <b/>
      <u/>
      <sz val="9.5"/>
      <name val="ＭＳ Ｐゴシック"/>
      <family val="3"/>
      <charset val="128"/>
    </font>
    <font>
      <b/>
      <u/>
      <sz val="9.5"/>
      <color rgb="FFFF0000"/>
      <name val="ＭＳ Ｐゴシック"/>
      <family val="3"/>
      <charset val="128"/>
    </font>
    <font>
      <sz val="9"/>
      <color rgb="FF000000"/>
      <name val="Meiryo UI"/>
      <family val="3"/>
      <charset val="128"/>
    </font>
    <font>
      <sz val="11"/>
      <color rgb="FFFF0000"/>
      <name val="ＭＳ Ｐゴシック"/>
      <family val="3"/>
      <charset val="128"/>
      <scheme val="minor"/>
    </font>
    <font>
      <sz val="11"/>
      <color theme="3" tint="0.39997558519241921"/>
      <name val="ＭＳ Ｐゴシック"/>
      <family val="3"/>
      <charset val="128"/>
    </font>
  </fonts>
  <fills count="7">
    <fill>
      <patternFill patternType="none"/>
    </fill>
    <fill>
      <patternFill patternType="gray125"/>
    </fill>
    <fill>
      <patternFill patternType="solid">
        <fgColor indexed="6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9847407452621"/>
        <bgColor theme="0" tint="-0.14999847407452621"/>
      </patternFill>
    </fill>
    <fill>
      <patternFill patternType="solid">
        <fgColor rgb="FFFFFFEB"/>
        <bgColor indexed="64"/>
      </patternFill>
    </fill>
  </fills>
  <borders count="6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style="thin">
        <color indexed="64"/>
      </left>
      <right/>
      <top/>
      <bottom/>
      <diagonal/>
    </border>
    <border>
      <left/>
      <right style="medium">
        <color indexed="64"/>
      </right>
      <top/>
      <bottom style="thin">
        <color indexed="64"/>
      </bottom>
      <diagonal/>
    </border>
    <border>
      <left/>
      <right/>
      <top style="dotted">
        <color indexed="64"/>
      </top>
      <bottom/>
      <diagonal/>
    </border>
    <border>
      <left/>
      <right style="medium">
        <color indexed="64"/>
      </right>
      <top style="dotted">
        <color indexed="64"/>
      </top>
      <bottom/>
      <diagonal/>
    </border>
    <border>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dotted">
        <color indexed="64"/>
      </top>
      <bottom/>
      <diagonal/>
    </border>
    <border>
      <left/>
      <right style="thin">
        <color indexed="64"/>
      </right>
      <top style="dotted">
        <color indexed="64"/>
      </top>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1"/>
      </left>
      <right style="thin">
        <color theme="1"/>
      </right>
      <top style="thin">
        <color theme="1"/>
      </top>
      <bottom style="thin">
        <color theme="1"/>
      </bottom>
      <diagonal/>
    </border>
    <border>
      <left/>
      <right/>
      <top style="medium">
        <color indexed="64"/>
      </top>
      <bottom style="thin">
        <color indexed="64"/>
      </bottom>
      <diagonal/>
    </border>
  </borders>
  <cellStyleXfs count="1">
    <xf numFmtId="0" fontId="0" fillId="0" borderId="0"/>
  </cellStyleXfs>
  <cellXfs count="331">
    <xf numFmtId="0" fontId="0" fillId="0" borderId="0" xfId="0"/>
    <xf numFmtId="0" fontId="1" fillId="0" borderId="0" xfId="0" applyFont="1" applyProtection="1"/>
    <xf numFmtId="0" fontId="3" fillId="0" borderId="0" xfId="0" applyFont="1" applyBorder="1" applyAlignment="1" applyProtection="1">
      <alignment vertical="top"/>
    </xf>
    <xf numFmtId="0" fontId="6" fillId="0" borderId="1" xfId="0" applyFont="1" applyFill="1" applyBorder="1" applyAlignment="1" applyProtection="1">
      <alignment horizontal="left" vertical="center"/>
    </xf>
    <xf numFmtId="0" fontId="6" fillId="0" borderId="0" xfId="0" applyFont="1" applyProtection="1"/>
    <xf numFmtId="0" fontId="6" fillId="0" borderId="1" xfId="0" applyFont="1" applyBorder="1" applyAlignment="1" applyProtection="1">
      <alignment horizontal="left"/>
    </xf>
    <xf numFmtId="0" fontId="1" fillId="0" borderId="1" xfId="0" applyFont="1" applyBorder="1" applyProtection="1"/>
    <xf numFmtId="0" fontId="6" fillId="0" borderId="1" xfId="0" applyFont="1" applyBorder="1" applyProtection="1"/>
    <xf numFmtId="0" fontId="10" fillId="0" borderId="1" xfId="0" applyFont="1" applyBorder="1" applyProtection="1"/>
    <xf numFmtId="0" fontId="10" fillId="0" borderId="0" xfId="0" applyFont="1" applyProtection="1"/>
    <xf numFmtId="0" fontId="1" fillId="0" borderId="1" xfId="0" applyFont="1" applyBorder="1" applyAlignment="1" applyProtection="1">
      <alignment vertical="center"/>
    </xf>
    <xf numFmtId="0" fontId="3" fillId="0" borderId="0" xfId="0" applyFont="1" applyProtection="1"/>
    <xf numFmtId="0" fontId="11" fillId="0" borderId="1" xfId="0" applyFont="1" applyBorder="1" applyAlignment="1" applyProtection="1">
      <alignment vertical="center"/>
    </xf>
    <xf numFmtId="0" fontId="11" fillId="0" borderId="0" xfId="0" applyFont="1" applyProtection="1"/>
    <xf numFmtId="0" fontId="10" fillId="0" borderId="3" xfId="0" applyFont="1" applyBorder="1" applyAlignment="1" applyProtection="1">
      <alignment vertical="center"/>
    </xf>
    <xf numFmtId="0" fontId="10" fillId="0" borderId="4" xfId="0" applyFont="1" applyFill="1" applyBorder="1" applyAlignment="1" applyProtection="1">
      <alignment horizontal="left" vertical="center"/>
    </xf>
    <xf numFmtId="0" fontId="10" fillId="0" borderId="4" xfId="0" applyFont="1" applyFill="1" applyBorder="1" applyAlignment="1" applyProtection="1">
      <alignment horizontal="center" vertical="center"/>
    </xf>
    <xf numFmtId="0" fontId="10" fillId="0" borderId="5" xfId="0" applyFont="1" applyBorder="1" applyAlignment="1" applyProtection="1">
      <alignment vertical="center"/>
    </xf>
    <xf numFmtId="0" fontId="6" fillId="0" borderId="0" xfId="0" applyFont="1" applyAlignment="1" applyProtection="1">
      <alignment vertical="top" wrapText="1"/>
    </xf>
    <xf numFmtId="0" fontId="6" fillId="0" borderId="0" xfId="0" applyFont="1" applyFill="1" applyBorder="1" applyAlignment="1" applyProtection="1">
      <alignment vertical="top" wrapText="1"/>
    </xf>
    <xf numFmtId="0" fontId="6" fillId="0" borderId="0" xfId="0" applyFont="1" applyBorder="1" applyAlignment="1" applyProtection="1">
      <alignment vertical="top" wrapText="1"/>
    </xf>
    <xf numFmtId="0" fontId="6" fillId="0" borderId="0" xfId="0" applyFont="1" applyAlignment="1" applyProtection="1">
      <alignment vertical="top"/>
    </xf>
    <xf numFmtId="0" fontId="0" fillId="0" borderId="0" xfId="0" applyFont="1"/>
    <xf numFmtId="0" fontId="4" fillId="0" borderId="0" xfId="0" applyFont="1" applyBorder="1" applyAlignment="1" applyProtection="1">
      <alignment vertical="center"/>
    </xf>
    <xf numFmtId="0" fontId="4" fillId="0" borderId="2" xfId="0" applyFont="1" applyBorder="1" applyAlignment="1" applyProtection="1">
      <alignment vertical="center"/>
    </xf>
    <xf numFmtId="0" fontId="1" fillId="0" borderId="0" xfId="0" applyFont="1" applyAlignment="1" applyProtection="1">
      <alignment vertical="center"/>
    </xf>
    <xf numFmtId="58" fontId="11" fillId="0" borderId="0" xfId="0" applyNumberFormat="1" applyFont="1" applyAlignment="1" applyProtection="1"/>
    <xf numFmtId="0" fontId="0" fillId="0" borderId="0" xfId="0" applyFont="1" applyFill="1" applyBorder="1" applyAlignment="1" applyProtection="1">
      <alignment horizontal="center" vertical="center"/>
    </xf>
    <xf numFmtId="0" fontId="0" fillId="0" borderId="0" xfId="0" applyFont="1" applyProtection="1"/>
    <xf numFmtId="0" fontId="0" fillId="0" borderId="0" xfId="0" applyFont="1" applyBorder="1" applyAlignment="1" applyProtection="1">
      <alignment vertical="center"/>
    </xf>
    <xf numFmtId="56" fontId="0" fillId="0" borderId="0" xfId="0" applyNumberFormat="1" applyFont="1" applyProtection="1"/>
    <xf numFmtId="0" fontId="0" fillId="0" borderId="0" xfId="0" applyFont="1" applyBorder="1" applyProtection="1"/>
    <xf numFmtId="0" fontId="0" fillId="0" borderId="0" xfId="0" applyFont="1" applyFill="1" applyProtection="1"/>
    <xf numFmtId="0" fontId="0" fillId="0" borderId="0" xfId="0" applyFont="1" applyAlignment="1" applyProtection="1">
      <alignment vertical="center"/>
    </xf>
    <xf numFmtId="56" fontId="17" fillId="0" borderId="0" xfId="0" applyNumberFormat="1" applyFont="1" applyBorder="1" applyAlignment="1" applyProtection="1">
      <alignment horizontal="left"/>
    </xf>
    <xf numFmtId="0" fontId="0" fillId="0" borderId="0" xfId="0" applyFont="1" applyBorder="1" applyAlignment="1"/>
    <xf numFmtId="0" fontId="12" fillId="0" borderId="0" xfId="0" applyFont="1" applyProtection="1"/>
    <xf numFmtId="0" fontId="0" fillId="0" borderId="0" xfId="0" applyFont="1" applyFill="1" applyBorder="1" applyAlignment="1" applyProtection="1">
      <alignment vertical="center"/>
    </xf>
    <xf numFmtId="0" fontId="0" fillId="0" borderId="0" xfId="0" applyFont="1" applyAlignment="1" applyProtection="1">
      <alignment horizontal="right"/>
    </xf>
    <xf numFmtId="0" fontId="12" fillId="0" borderId="0" xfId="0" applyFont="1" applyAlignment="1" applyProtection="1">
      <alignment vertical="top"/>
    </xf>
    <xf numFmtId="0" fontId="21" fillId="0" borderId="0" xfId="0" applyFont="1" applyProtection="1"/>
    <xf numFmtId="0" fontId="15" fillId="0" borderId="0" xfId="0" applyFont="1" applyAlignment="1" applyProtection="1">
      <alignment horizontal="center"/>
    </xf>
    <xf numFmtId="0" fontId="0" fillId="0" borderId="0" xfId="0" applyFont="1" applyFill="1" applyBorder="1" applyProtection="1"/>
    <xf numFmtId="176" fontId="15" fillId="0" borderId="0" xfId="0" applyNumberFormat="1" applyFont="1" applyAlignment="1" applyProtection="1">
      <alignment horizontal="center"/>
    </xf>
    <xf numFmtId="58" fontId="0" fillId="0" borderId="0" xfId="0" applyNumberFormat="1" applyFont="1" applyAlignment="1" applyProtection="1"/>
    <xf numFmtId="58" fontId="13" fillId="0" borderId="0" xfId="0" applyNumberFormat="1" applyFont="1" applyAlignment="1" applyProtection="1">
      <alignment horizontal="right" vertical="center"/>
    </xf>
    <xf numFmtId="0" fontId="0" fillId="0" borderId="0" xfId="0" applyProtection="1"/>
    <xf numFmtId="0" fontId="9" fillId="0" borderId="0" xfId="0" applyFont="1" applyBorder="1" applyAlignment="1" applyProtection="1">
      <alignment vertical="center"/>
    </xf>
    <xf numFmtId="0" fontId="23" fillId="0" borderId="0" xfId="0" applyFont="1" applyBorder="1" applyAlignment="1" applyProtection="1">
      <alignment vertical="center"/>
    </xf>
    <xf numFmtId="0" fontId="5" fillId="0" borderId="0" xfId="0" applyFont="1" applyProtection="1"/>
    <xf numFmtId="0" fontId="3" fillId="0" borderId="0" xfId="0" applyFont="1" applyAlignment="1" applyProtection="1">
      <alignment vertical="center"/>
    </xf>
    <xf numFmtId="0" fontId="0" fillId="0" borderId="0" xfId="0" applyFont="1" applyBorder="1" applyAlignment="1" applyProtection="1">
      <alignment vertical="top"/>
    </xf>
    <xf numFmtId="0" fontId="0" fillId="0" borderId="0"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4" fillId="0" borderId="0" xfId="0" applyFont="1" applyProtection="1"/>
    <xf numFmtId="0" fontId="3" fillId="0" borderId="0" xfId="0" applyFont="1" applyAlignment="1" applyProtection="1">
      <alignment horizontal="right"/>
    </xf>
    <xf numFmtId="0" fontId="3" fillId="0" borderId="9"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0" fillId="0" borderId="10" xfId="0" applyBorder="1" applyAlignment="1" applyProtection="1"/>
    <xf numFmtId="0" fontId="0" fillId="0" borderId="0" xfId="0" applyBorder="1" applyAlignment="1" applyProtection="1"/>
    <xf numFmtId="0" fontId="10" fillId="0" borderId="0" xfId="0" applyFont="1" applyBorder="1" applyProtection="1"/>
    <xf numFmtId="0" fontId="10" fillId="0" borderId="2" xfId="0" applyFont="1" applyBorder="1" applyProtection="1"/>
    <xf numFmtId="0" fontId="1" fillId="0" borderId="2" xfId="0" applyFont="1" applyBorder="1" applyAlignment="1" applyProtection="1">
      <alignment vertical="center"/>
    </xf>
    <xf numFmtId="0" fontId="26" fillId="0" borderId="0" xfId="0" applyFont="1" applyBorder="1" applyAlignment="1" applyProtection="1">
      <alignment vertical="center" wrapText="1"/>
    </xf>
    <xf numFmtId="0" fontId="11" fillId="0" borderId="2" xfId="0" applyFont="1" applyBorder="1" applyAlignment="1" applyProtection="1">
      <alignment vertical="center"/>
    </xf>
    <xf numFmtId="0" fontId="0" fillId="0" borderId="0" xfId="0" applyBorder="1" applyAlignment="1" applyProtection="1">
      <alignment horizontal="left" vertical="center" wrapText="1"/>
    </xf>
    <xf numFmtId="0" fontId="3" fillId="0" borderId="0" xfId="0" applyFont="1" applyBorder="1" applyAlignment="1" applyProtection="1">
      <alignment horizontal="left" vertical="center"/>
    </xf>
    <xf numFmtId="0" fontId="1" fillId="0" borderId="0" xfId="0" applyFont="1" applyAlignment="1" applyProtection="1"/>
    <xf numFmtId="0" fontId="3" fillId="0" borderId="12" xfId="0" applyFont="1" applyFill="1" applyBorder="1" applyAlignment="1" applyProtection="1">
      <alignment vertical="top"/>
    </xf>
    <xf numFmtId="0" fontId="4" fillId="0" borderId="10" xfId="0" applyFont="1" applyFill="1" applyBorder="1" applyAlignment="1" applyProtection="1">
      <alignment vertical="top"/>
    </xf>
    <xf numFmtId="0" fontId="4" fillId="0" borderId="11" xfId="0" applyFont="1" applyFill="1" applyBorder="1" applyAlignment="1" applyProtection="1">
      <alignment vertical="top"/>
    </xf>
    <xf numFmtId="0" fontId="6" fillId="0" borderId="0" xfId="0" applyFont="1" applyBorder="1" applyAlignment="1" applyProtection="1">
      <alignment horizontal="right" vertical="top" wrapText="1"/>
    </xf>
    <xf numFmtId="0" fontId="6" fillId="0" borderId="0" xfId="0" applyFont="1" applyFill="1" applyBorder="1" applyAlignment="1" applyProtection="1">
      <alignment horizontal="left" vertical="top" wrapText="1"/>
    </xf>
    <xf numFmtId="0" fontId="1" fillId="0" borderId="0" xfId="0" applyFont="1" applyAlignment="1" applyProtection="1">
      <alignment horizontal="left" vertical="top"/>
    </xf>
    <xf numFmtId="0" fontId="2" fillId="0" borderId="0" xfId="0" applyFont="1" applyBorder="1" applyAlignment="1" applyProtection="1">
      <alignment vertical="center"/>
    </xf>
    <xf numFmtId="0" fontId="2" fillId="0" borderId="0" xfId="0" applyFont="1" applyFill="1" applyBorder="1" applyAlignment="1" applyProtection="1">
      <alignment horizontal="left" vertical="center"/>
    </xf>
    <xf numFmtId="0" fontId="2" fillId="0" borderId="0" xfId="0" applyFont="1" applyProtection="1"/>
    <xf numFmtId="0" fontId="3" fillId="0" borderId="0" xfId="0" applyFont="1" applyBorder="1" applyAlignment="1" applyProtection="1">
      <alignment vertical="top" wrapText="1"/>
    </xf>
    <xf numFmtId="0" fontId="4" fillId="0" borderId="0" xfId="0" applyFont="1" applyBorder="1" applyAlignment="1" applyProtection="1">
      <alignment vertical="top" wrapText="1"/>
    </xf>
    <xf numFmtId="14" fontId="15" fillId="0" borderId="0" xfId="0" applyNumberFormat="1" applyFont="1" applyAlignment="1" applyProtection="1">
      <alignment vertical="center"/>
    </xf>
    <xf numFmtId="14" fontId="14" fillId="0" borderId="0" xfId="0" applyNumberFormat="1" applyFont="1" applyAlignment="1" applyProtection="1">
      <alignment vertical="center"/>
    </xf>
    <xf numFmtId="0" fontId="12" fillId="0" borderId="0" xfId="0" applyFont="1" applyFill="1" applyBorder="1" applyProtection="1"/>
    <xf numFmtId="0" fontId="28" fillId="0" borderId="0" xfId="0" applyFont="1" applyAlignment="1" applyProtection="1">
      <alignment horizontal="right"/>
    </xf>
    <xf numFmtId="0" fontId="0" fillId="0" borderId="0" xfId="0" applyFont="1" applyFill="1" applyAlignment="1" applyProtection="1">
      <alignment horizontal="center" vertical="center"/>
      <protection locked="0"/>
    </xf>
    <xf numFmtId="0" fontId="0" fillId="0" borderId="0" xfId="0" applyFont="1" applyAlignment="1" applyProtection="1">
      <alignment vertical="center"/>
      <protection locked="0"/>
    </xf>
    <xf numFmtId="0" fontId="21" fillId="0" borderId="0" xfId="0" applyFont="1" applyAlignment="1" applyProtection="1"/>
    <xf numFmtId="56" fontId="17" fillId="0" borderId="0" xfId="0" applyNumberFormat="1" applyFont="1" applyFill="1" applyBorder="1" applyAlignment="1" applyProtection="1">
      <alignment horizontal="left"/>
    </xf>
    <xf numFmtId="0" fontId="0" fillId="0" borderId="0" xfId="0" applyFont="1" applyFill="1" applyBorder="1" applyAlignment="1"/>
    <xf numFmtId="56" fontId="21" fillId="0" borderId="0" xfId="0" applyNumberFormat="1" applyFont="1" applyProtection="1"/>
    <xf numFmtId="56" fontId="21" fillId="0" borderId="0" xfId="0" applyNumberFormat="1" applyFont="1" applyAlignment="1" applyProtection="1">
      <alignment horizontal="left"/>
    </xf>
    <xf numFmtId="0" fontId="0" fillId="0" borderId="0" xfId="0" applyFont="1" applyAlignment="1" applyProtection="1">
      <alignment vertical="center" wrapText="1"/>
      <protection locked="0"/>
    </xf>
    <xf numFmtId="0" fontId="29" fillId="0" borderId="0" xfId="0" applyFont="1" applyProtection="1"/>
    <xf numFmtId="0" fontId="16" fillId="0" borderId="0" xfId="0" applyFont="1" applyFill="1" applyAlignment="1" applyProtection="1">
      <alignment horizontal="center" vertical="center"/>
      <protection locked="0"/>
    </xf>
    <xf numFmtId="0" fontId="16" fillId="0" borderId="0" xfId="0" applyFont="1" applyAlignment="1" applyProtection="1">
      <alignment vertical="center"/>
      <protection locked="0"/>
    </xf>
    <xf numFmtId="0" fontId="12" fillId="0" borderId="0" xfId="0" applyFont="1" applyAlignment="1" applyProtection="1">
      <alignment vertical="center"/>
      <protection locked="0"/>
    </xf>
    <xf numFmtId="56" fontId="12" fillId="0" borderId="0" xfId="0" applyNumberFormat="1" applyFont="1" applyProtection="1"/>
    <xf numFmtId="0" fontId="0" fillId="0" borderId="0"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58" fontId="25" fillId="0" borderId="0" xfId="0" applyNumberFormat="1" applyFont="1" applyAlignment="1" applyProtection="1"/>
    <xf numFmtId="0" fontId="0" fillId="0" borderId="0" xfId="0" applyFont="1" applyFill="1" applyAlignment="1" applyProtection="1">
      <alignment horizontal="center" vertical="center"/>
    </xf>
    <xf numFmtId="0" fontId="12" fillId="0" borderId="0" xfId="0" applyFont="1" applyAlignment="1" applyProtection="1">
      <alignment vertical="center" wrapText="1"/>
      <protection locked="0"/>
    </xf>
    <xf numFmtId="0" fontId="21" fillId="0" borderId="0" xfId="0" applyFont="1" applyFill="1" applyAlignment="1" applyProtection="1">
      <alignment horizontal="center" vertical="center"/>
    </xf>
    <xf numFmtId="0" fontId="12" fillId="0" borderId="0" xfId="0" applyFont="1" applyFill="1" applyAlignment="1" applyProtection="1">
      <alignment horizontal="center" vertical="center"/>
      <protection locked="0"/>
    </xf>
    <xf numFmtId="0" fontId="12" fillId="0" borderId="0" xfId="0" applyFont="1" applyFill="1" applyAlignment="1" applyProtection="1">
      <alignment horizontal="center" vertical="center"/>
    </xf>
    <xf numFmtId="0" fontId="12" fillId="0" borderId="0" xfId="0" applyFont="1" applyAlignment="1" applyProtection="1">
      <alignment vertical="center"/>
    </xf>
    <xf numFmtId="0" fontId="12" fillId="0" borderId="0" xfId="0" applyFont="1" applyBorder="1" applyAlignment="1" applyProtection="1">
      <alignment vertical="center"/>
      <protection locked="0"/>
    </xf>
    <xf numFmtId="0" fontId="0" fillId="0" borderId="7" xfId="0" applyFont="1" applyFill="1" applyBorder="1" applyAlignment="1" applyProtection="1">
      <alignment horizontal="center" vertical="center"/>
      <protection locked="0"/>
    </xf>
    <xf numFmtId="0" fontId="0" fillId="0" borderId="7" xfId="0" applyFont="1" applyBorder="1" applyAlignment="1" applyProtection="1">
      <alignment vertical="center"/>
      <protection locked="0"/>
    </xf>
    <xf numFmtId="0" fontId="0" fillId="0" borderId="31" xfId="0" applyFill="1" applyBorder="1" applyAlignment="1" applyProtection="1">
      <alignment horizontal="center" vertical="center" shrinkToFit="1"/>
      <protection locked="0"/>
    </xf>
    <xf numFmtId="0" fontId="0" fillId="0" borderId="19" xfId="0" applyFill="1" applyBorder="1" applyAlignment="1" applyProtection="1">
      <alignment horizontal="center" vertical="center" shrinkToFit="1"/>
      <protection locked="0"/>
    </xf>
    <xf numFmtId="0" fontId="0" fillId="0" borderId="0" xfId="0" applyFont="1" applyBorder="1" applyAlignment="1" applyProtection="1">
      <alignment horizontal="left" vertical="center"/>
    </xf>
    <xf numFmtId="0" fontId="0" fillId="0" borderId="7" xfId="0" applyFont="1" applyFill="1" applyBorder="1" applyAlignment="1" applyProtection="1">
      <alignment horizontal="center" vertical="center"/>
    </xf>
    <xf numFmtId="0" fontId="0" fillId="0" borderId="7" xfId="0" applyFont="1" applyBorder="1" applyAlignment="1" applyProtection="1">
      <alignment vertical="center"/>
    </xf>
    <xf numFmtId="0" fontId="0" fillId="0" borderId="7" xfId="0" applyFont="1" applyBorder="1" applyAlignment="1" applyProtection="1">
      <alignment horizontal="left" vertical="center"/>
    </xf>
    <xf numFmtId="0" fontId="12" fillId="0" borderId="0" xfId="0" applyFont="1" applyFill="1" applyBorder="1" applyAlignment="1" applyProtection="1">
      <alignment horizontal="center" vertical="center"/>
      <protection locked="0"/>
    </xf>
    <xf numFmtId="0" fontId="12" fillId="0" borderId="0" xfId="0" applyFont="1" applyBorder="1" applyProtection="1"/>
    <xf numFmtId="0" fontId="31" fillId="0" borderId="0" xfId="0" applyFont="1" applyAlignment="1" applyProtection="1"/>
    <xf numFmtId="0" fontId="0" fillId="0" borderId="0" xfId="0" applyAlignment="1" applyProtection="1"/>
    <xf numFmtId="0" fontId="33" fillId="0" borderId="0" xfId="0" applyFont="1" applyProtection="1"/>
    <xf numFmtId="0" fontId="20" fillId="0" borderId="0" xfId="0" applyFont="1" applyProtection="1"/>
    <xf numFmtId="0" fontId="30" fillId="0" borderId="0" xfId="0" applyFont="1" applyAlignment="1" applyProtection="1">
      <alignment vertical="center"/>
    </xf>
    <xf numFmtId="178" fontId="30" fillId="0" borderId="0" xfId="0" applyNumberFormat="1" applyFont="1" applyAlignment="1" applyProtection="1">
      <alignment vertical="center"/>
    </xf>
    <xf numFmtId="0" fontId="34" fillId="0" borderId="0" xfId="0" applyFont="1" applyBorder="1" applyAlignment="1" applyProtection="1"/>
    <xf numFmtId="0" fontId="4" fillId="0" borderId="1" xfId="0" applyFont="1" applyBorder="1" applyAlignment="1" applyProtection="1">
      <alignment vertical="center"/>
    </xf>
    <xf numFmtId="0" fontId="0" fillId="5" borderId="62" xfId="0" applyFont="1" applyFill="1" applyBorder="1" applyAlignment="1">
      <alignment vertical="center"/>
    </xf>
    <xf numFmtId="0" fontId="37" fillId="0" borderId="0" xfId="0" applyFont="1" applyFill="1" applyAlignment="1" applyProtection="1">
      <alignment horizontal="center" vertical="center"/>
      <protection locked="0"/>
    </xf>
    <xf numFmtId="0" fontId="37" fillId="0" borderId="0" xfId="0" applyFont="1" applyAlignment="1" applyProtection="1">
      <alignment vertical="center"/>
      <protection locked="0"/>
    </xf>
    <xf numFmtId="0" fontId="0" fillId="0" borderId="31" xfId="0" applyFont="1" applyFill="1" applyBorder="1" applyAlignment="1" applyProtection="1">
      <alignment horizontal="left" vertical="center" shrinkToFit="1"/>
      <protection locked="0" hidden="1"/>
    </xf>
    <xf numFmtId="0" fontId="16" fillId="0" borderId="31"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shrinkToFit="1"/>
      <protection locked="0" hidden="1"/>
    </xf>
    <xf numFmtId="0" fontId="16" fillId="0" borderId="19" xfId="0" applyFont="1" applyFill="1" applyBorder="1" applyAlignment="1" applyProtection="1">
      <alignment horizontal="left" vertical="center" shrinkToFit="1"/>
      <protection locked="0"/>
    </xf>
    <xf numFmtId="0" fontId="0" fillId="0" borderId="19" xfId="0" applyFont="1" applyFill="1" applyBorder="1" applyAlignment="1" applyProtection="1">
      <alignment horizontal="left" vertical="center" shrinkToFit="1"/>
      <protection locked="0"/>
    </xf>
    <xf numFmtId="0" fontId="16" fillId="0" borderId="19" xfId="0" applyFont="1" applyFill="1" applyBorder="1" applyAlignment="1" applyProtection="1">
      <alignment vertical="center" shrinkToFit="1"/>
      <protection locked="0" hidden="1"/>
    </xf>
    <xf numFmtId="0" fontId="0" fillId="0" borderId="19" xfId="0" applyFont="1" applyFill="1" applyBorder="1" applyAlignment="1" applyProtection="1">
      <alignment vertical="center" shrinkToFit="1"/>
      <protection locked="0" hidden="1"/>
    </xf>
    <xf numFmtId="0" fontId="12" fillId="0" borderId="19" xfId="0" applyFont="1" applyFill="1" applyBorder="1" applyAlignment="1" applyProtection="1">
      <alignment horizontal="center" vertical="center" shrinkToFit="1"/>
      <protection locked="0"/>
    </xf>
    <xf numFmtId="0" fontId="12" fillId="0" borderId="19" xfId="0" applyFont="1" applyFill="1" applyBorder="1" applyAlignment="1" applyProtection="1">
      <alignment vertical="center" shrinkToFit="1"/>
      <protection locked="0" hidden="1"/>
    </xf>
    <xf numFmtId="0" fontId="12" fillId="0" borderId="19" xfId="0" applyFont="1" applyFill="1" applyBorder="1" applyAlignment="1" applyProtection="1">
      <alignment horizontal="left" vertical="center" shrinkToFit="1"/>
      <protection locked="0"/>
    </xf>
    <xf numFmtId="0" fontId="0" fillId="0" borderId="19" xfId="0" applyFont="1" applyFill="1" applyBorder="1" applyAlignment="1" applyProtection="1">
      <alignment horizontal="center" vertical="center" shrinkToFit="1"/>
      <protection locked="0"/>
    </xf>
    <xf numFmtId="49" fontId="11" fillId="0" borderId="26" xfId="0" applyNumberFormat="1" applyFont="1" applyBorder="1" applyAlignment="1" applyProtection="1">
      <alignment horizontal="center" vertical="center"/>
      <protection locked="0"/>
    </xf>
    <xf numFmtId="0" fontId="21" fillId="0" borderId="0" xfId="0" applyFont="1" applyFill="1" applyAlignment="1" applyProtection="1">
      <alignment horizontal="center" vertical="center"/>
      <protection locked="0"/>
    </xf>
    <xf numFmtId="0" fontId="21" fillId="0" borderId="0" xfId="0" applyFont="1" applyAlignment="1" applyProtection="1">
      <alignment vertical="center"/>
      <protection locked="0"/>
    </xf>
    <xf numFmtId="178" fontId="32" fillId="0" borderId="0" xfId="0" applyNumberFormat="1" applyFont="1" applyAlignment="1" applyProtection="1">
      <alignment horizontal="center" vertical="center"/>
    </xf>
    <xf numFmtId="0" fontId="0" fillId="0" borderId="12" xfId="0" applyFont="1" applyBorder="1" applyAlignment="1" applyProtection="1">
      <alignment vertical="top"/>
    </xf>
    <xf numFmtId="0" fontId="0" fillId="0" borderId="10" xfId="0" applyBorder="1" applyAlignment="1" applyProtection="1">
      <alignment vertical="top"/>
    </xf>
    <xf numFmtId="0" fontId="0" fillId="0" borderId="38" xfId="0" applyBorder="1" applyAlignment="1" applyProtection="1">
      <alignment vertical="top"/>
    </xf>
    <xf numFmtId="0" fontId="0" fillId="0" borderId="14" xfId="0" applyBorder="1" applyAlignment="1" applyProtection="1">
      <alignment vertical="top"/>
    </xf>
    <xf numFmtId="0" fontId="0" fillId="0" borderId="0" xfId="0" applyAlignment="1" applyProtection="1">
      <alignment vertical="top"/>
    </xf>
    <xf numFmtId="0" fontId="0" fillId="0" borderId="2" xfId="0" applyBorder="1" applyAlignment="1" applyProtection="1">
      <alignment vertical="top"/>
    </xf>
    <xf numFmtId="0" fontId="0" fillId="0" borderId="6" xfId="0" applyBorder="1" applyAlignment="1" applyProtection="1">
      <alignment vertical="top"/>
    </xf>
    <xf numFmtId="0" fontId="0" fillId="0" borderId="7" xfId="0" applyBorder="1" applyAlignment="1" applyProtection="1">
      <alignment vertical="top"/>
    </xf>
    <xf numFmtId="0" fontId="0" fillId="0" borderId="15" xfId="0" applyBorder="1" applyAlignment="1" applyProtection="1">
      <alignment vertical="top"/>
    </xf>
    <xf numFmtId="0" fontId="4" fillId="3" borderId="39" xfId="0" applyFont="1" applyFill="1" applyBorder="1" applyAlignment="1" applyProtection="1">
      <alignment horizontal="center" vertical="center"/>
    </xf>
    <xf numFmtId="0" fontId="4" fillId="3" borderId="28" xfId="0" applyFont="1" applyFill="1" applyBorder="1" applyAlignment="1" applyProtection="1">
      <alignment horizontal="center" vertical="center"/>
    </xf>
    <xf numFmtId="0" fontId="4" fillId="3" borderId="40"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41" xfId="0" applyFont="1" applyFill="1" applyBorder="1" applyAlignment="1" applyProtection="1">
      <alignment horizontal="center" vertical="center"/>
    </xf>
    <xf numFmtId="0" fontId="11" fillId="6" borderId="33" xfId="0" applyFont="1" applyFill="1" applyBorder="1" applyAlignment="1" applyProtection="1">
      <alignment horizontal="left" vertical="center" wrapText="1"/>
      <protection locked="0"/>
    </xf>
    <xf numFmtId="0" fontId="0" fillId="6" borderId="28" xfId="0" applyFill="1" applyBorder="1" applyAlignment="1" applyProtection="1">
      <protection locked="0"/>
    </xf>
    <xf numFmtId="0" fontId="0" fillId="6" borderId="34" xfId="0" applyFill="1" applyBorder="1" applyAlignment="1" applyProtection="1">
      <protection locked="0"/>
    </xf>
    <xf numFmtId="0" fontId="0" fillId="6" borderId="14" xfId="0" applyFill="1" applyBorder="1" applyAlignment="1" applyProtection="1">
      <protection locked="0"/>
    </xf>
    <xf numFmtId="0" fontId="0" fillId="6" borderId="0" xfId="0" applyFill="1" applyAlignment="1" applyProtection="1">
      <protection locked="0"/>
    </xf>
    <xf numFmtId="0" fontId="0" fillId="6" borderId="2" xfId="0" applyFill="1" applyBorder="1" applyAlignment="1" applyProtection="1">
      <protection locked="0"/>
    </xf>
    <xf numFmtId="0" fontId="4" fillId="3" borderId="42" xfId="0" applyFont="1" applyFill="1" applyBorder="1" applyAlignment="1" applyProtection="1">
      <alignment horizontal="center" vertical="center"/>
    </xf>
    <xf numFmtId="0" fontId="4" fillId="3" borderId="26" xfId="0" applyFont="1" applyFill="1" applyBorder="1" applyAlignment="1" applyProtection="1">
      <alignment horizontal="center" vertical="center"/>
    </xf>
    <xf numFmtId="0" fontId="4" fillId="3" borderId="27" xfId="0" applyFont="1" applyFill="1" applyBorder="1" applyAlignment="1" applyProtection="1">
      <alignment horizontal="center" vertical="center"/>
    </xf>
    <xf numFmtId="0" fontId="4" fillId="3" borderId="25" xfId="0" applyFont="1" applyFill="1" applyBorder="1" applyAlignment="1" applyProtection="1">
      <alignment horizontal="center" vertical="center"/>
    </xf>
    <xf numFmtId="0" fontId="0" fillId="0" borderId="26" xfId="0" applyBorder="1" applyAlignment="1" applyProtection="1">
      <alignment vertical="center"/>
    </xf>
    <xf numFmtId="0" fontId="0" fillId="0" borderId="27" xfId="0" applyBorder="1" applyAlignment="1" applyProtection="1">
      <alignment vertical="center"/>
    </xf>
    <xf numFmtId="0" fontId="4" fillId="3" borderId="9"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29" xfId="0" applyFont="1" applyFill="1" applyBorder="1" applyAlignment="1" applyProtection="1">
      <alignment horizontal="center" vertical="center"/>
    </xf>
    <xf numFmtId="0" fontId="11" fillId="6" borderId="12" xfId="0" applyFont="1" applyFill="1" applyBorder="1" applyAlignment="1" applyProtection="1">
      <alignment horizontal="left" vertical="center"/>
      <protection locked="0"/>
    </xf>
    <xf numFmtId="0" fontId="11" fillId="6" borderId="10" xfId="0" applyFont="1" applyFill="1" applyBorder="1" applyAlignment="1" applyProtection="1">
      <alignment horizontal="left" vertical="center"/>
      <protection locked="0"/>
    </xf>
    <xf numFmtId="0" fontId="0" fillId="6" borderId="11" xfId="0" applyFill="1" applyBorder="1" applyAlignment="1" applyProtection="1">
      <protection locked="0"/>
    </xf>
    <xf numFmtId="0" fontId="11" fillId="6" borderId="32" xfId="0" applyFont="1" applyFill="1" applyBorder="1" applyAlignment="1" applyProtection="1">
      <alignment horizontal="left" vertical="center"/>
      <protection locked="0"/>
    </xf>
    <xf numFmtId="0" fontId="11" fillId="6" borderId="4" xfId="0" applyFont="1" applyFill="1" applyBorder="1" applyAlignment="1" applyProtection="1">
      <alignment horizontal="left" vertical="center"/>
      <protection locked="0"/>
    </xf>
    <xf numFmtId="0" fontId="0" fillId="6" borderId="29" xfId="0" applyFill="1" applyBorder="1" applyAlignment="1" applyProtection="1">
      <protection locked="0"/>
    </xf>
    <xf numFmtId="0" fontId="4" fillId="3" borderId="12" xfId="0" applyFont="1" applyFill="1" applyBorder="1" applyAlignment="1" applyProtection="1">
      <alignment horizontal="center" vertical="center"/>
    </xf>
    <xf numFmtId="0" fontId="0" fillId="0" borderId="10" xfId="0" applyBorder="1" applyAlignment="1" applyProtection="1">
      <alignment vertical="center"/>
    </xf>
    <xf numFmtId="0" fontId="0" fillId="0" borderId="11" xfId="0" applyBorder="1" applyAlignment="1" applyProtection="1">
      <alignment vertical="center"/>
    </xf>
    <xf numFmtId="0" fontId="0" fillId="0" borderId="32" xfId="0" applyBorder="1" applyAlignment="1" applyProtection="1">
      <alignment vertical="center"/>
    </xf>
    <xf numFmtId="0" fontId="0" fillId="0" borderId="4" xfId="0" applyBorder="1" applyAlignment="1" applyProtection="1">
      <alignment vertical="center"/>
    </xf>
    <xf numFmtId="0" fontId="0" fillId="0" borderId="29" xfId="0" applyBorder="1" applyAlignment="1" applyProtection="1">
      <alignment vertical="center"/>
    </xf>
    <xf numFmtId="0" fontId="5" fillId="6" borderId="12" xfId="0" applyFont="1" applyFill="1" applyBorder="1" applyAlignment="1" applyProtection="1">
      <alignment horizontal="left" vertical="center" wrapText="1"/>
      <protection locked="0"/>
    </xf>
    <xf numFmtId="0" fontId="5" fillId="6" borderId="10" xfId="0" applyFont="1" applyFill="1" applyBorder="1" applyAlignment="1" applyProtection="1">
      <protection locked="0"/>
    </xf>
    <xf numFmtId="0" fontId="5" fillId="6" borderId="38" xfId="0" applyFont="1" applyFill="1" applyBorder="1" applyAlignment="1" applyProtection="1">
      <protection locked="0"/>
    </xf>
    <xf numFmtId="0" fontId="5" fillId="6" borderId="32" xfId="0" applyFont="1" applyFill="1" applyBorder="1" applyAlignment="1" applyProtection="1">
      <protection locked="0"/>
    </xf>
    <xf numFmtId="0" fontId="5" fillId="6" borderId="4" xfId="0" applyFont="1" applyFill="1" applyBorder="1" applyAlignment="1" applyProtection="1">
      <protection locked="0"/>
    </xf>
    <xf numFmtId="0" fontId="5" fillId="6" borderId="5" xfId="0" applyFont="1" applyFill="1" applyBorder="1" applyAlignment="1" applyProtection="1">
      <protection locked="0"/>
    </xf>
    <xf numFmtId="49" fontId="11" fillId="6" borderId="26" xfId="0" applyNumberFormat="1" applyFont="1" applyFill="1" applyBorder="1" applyAlignment="1" applyProtection="1">
      <alignment horizontal="center" vertical="center"/>
      <protection locked="0"/>
    </xf>
    <xf numFmtId="49" fontId="11" fillId="6" borderId="35" xfId="0" applyNumberFormat="1" applyFont="1" applyFill="1" applyBorder="1" applyAlignment="1" applyProtection="1">
      <alignment horizontal="center" vertical="center"/>
      <protection locked="0"/>
    </xf>
    <xf numFmtId="49" fontId="11" fillId="6" borderId="27" xfId="0" applyNumberFormat="1" applyFont="1" applyFill="1" applyBorder="1" applyAlignment="1" applyProtection="1">
      <alignment horizontal="center" vertical="center"/>
      <protection locked="0"/>
    </xf>
    <xf numFmtId="49" fontId="11" fillId="6" borderId="25" xfId="0" applyNumberFormat="1" applyFont="1" applyFill="1" applyBorder="1" applyAlignment="1" applyProtection="1">
      <alignment horizontal="center" vertical="center"/>
      <protection locked="0"/>
    </xf>
    <xf numFmtId="0" fontId="8" fillId="2" borderId="0" xfId="0" applyFont="1" applyFill="1" applyAlignment="1" applyProtection="1">
      <alignment horizontal="left"/>
    </xf>
    <xf numFmtId="0" fontId="0" fillId="0" borderId="0" xfId="0" applyFont="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left" vertical="center"/>
    </xf>
    <xf numFmtId="0" fontId="1" fillId="0" borderId="4" xfId="0" applyFont="1" applyBorder="1" applyAlignment="1" applyProtection="1">
      <alignment horizontal="left"/>
    </xf>
    <xf numFmtId="0" fontId="7" fillId="3" borderId="36" xfId="0" applyFont="1" applyFill="1" applyBorder="1" applyAlignment="1" applyProtection="1">
      <alignment horizontal="center" vertical="center"/>
    </xf>
    <xf numFmtId="0" fontId="7" fillId="3" borderId="30" xfId="0" applyFont="1" applyFill="1" applyBorder="1" applyAlignment="1" applyProtection="1">
      <alignment horizontal="center" vertical="center"/>
    </xf>
    <xf numFmtId="0" fontId="7" fillId="3" borderId="37" xfId="0" applyFont="1" applyFill="1" applyBorder="1" applyAlignment="1" applyProtection="1">
      <alignment horizontal="center" vertical="center"/>
    </xf>
    <xf numFmtId="0" fontId="26" fillId="0" borderId="0" xfId="0" applyFont="1" applyBorder="1" applyAlignment="1" applyProtection="1">
      <alignment horizontal="left" vertical="center" wrapText="1"/>
    </xf>
    <xf numFmtId="0" fontId="3" fillId="3" borderId="20"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3" borderId="21"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41" xfId="0" applyFont="1" applyFill="1" applyBorder="1" applyAlignment="1" applyProtection="1">
      <alignment horizontal="center" vertical="center"/>
    </xf>
    <xf numFmtId="0" fontId="0" fillId="0" borderId="22" xfId="0" applyBorder="1" applyAlignment="1" applyProtection="1"/>
    <xf numFmtId="0" fontId="0" fillId="0" borderId="7" xfId="0" applyBorder="1" applyAlignment="1" applyProtection="1"/>
    <xf numFmtId="0" fontId="0" fillId="0" borderId="8" xfId="0" applyBorder="1" applyAlignment="1" applyProtection="1"/>
    <xf numFmtId="0" fontId="4" fillId="3" borderId="48" xfId="0" applyFont="1" applyFill="1" applyBorder="1" applyAlignment="1" applyProtection="1">
      <alignment horizontal="center" vertical="center" wrapText="1"/>
    </xf>
    <xf numFmtId="0" fontId="0" fillId="0" borderId="16" xfId="0" applyBorder="1" applyAlignment="1" applyProtection="1">
      <alignment horizontal="center" vertical="center"/>
    </xf>
    <xf numFmtId="0" fontId="0" fillId="0" borderId="21" xfId="0" applyBorder="1" applyAlignment="1" applyProtection="1">
      <alignment horizontal="center" vertical="center"/>
    </xf>
    <xf numFmtId="0" fontId="4" fillId="3" borderId="14"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0" fillId="0" borderId="41" xfId="0" applyBorder="1" applyAlignment="1" applyProtection="1">
      <alignment horizontal="center" vertical="center"/>
    </xf>
    <xf numFmtId="0" fontId="0" fillId="0" borderId="6" xfId="0" applyBorder="1" applyAlignment="1" applyProtection="1"/>
    <xf numFmtId="0" fontId="4" fillId="0" borderId="16"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3" borderId="48" xfId="0" applyFont="1" applyFill="1" applyBorder="1" applyAlignment="1" applyProtection="1">
      <alignment horizontal="center" vertical="center"/>
    </xf>
    <xf numFmtId="0" fontId="4" fillId="0" borderId="17" xfId="0" applyFont="1" applyBorder="1" applyAlignment="1" applyProtection="1">
      <alignment horizontal="center" vertical="center"/>
    </xf>
    <xf numFmtId="0" fontId="4" fillId="0" borderId="15" xfId="0" applyFont="1" applyBorder="1" applyAlignment="1" applyProtection="1">
      <alignment horizontal="center" vertical="center"/>
    </xf>
    <xf numFmtId="177" fontId="11" fillId="6" borderId="23" xfId="0" applyNumberFormat="1" applyFont="1" applyFill="1" applyBorder="1" applyAlignment="1" applyProtection="1">
      <alignment horizontal="center" vertical="center"/>
      <protection locked="0"/>
    </xf>
    <xf numFmtId="177" fontId="11" fillId="6" borderId="18" xfId="0" applyNumberFormat="1" applyFont="1" applyFill="1" applyBorder="1" applyAlignment="1" applyProtection="1">
      <alignment horizontal="center" vertical="center"/>
      <protection locked="0"/>
    </xf>
    <xf numFmtId="177" fontId="11" fillId="6" borderId="24" xfId="0" applyNumberFormat="1" applyFont="1" applyFill="1" applyBorder="1" applyAlignment="1" applyProtection="1">
      <alignment horizontal="center" vertical="center"/>
      <protection locked="0"/>
    </xf>
    <xf numFmtId="0" fontId="4" fillId="4" borderId="19" xfId="0" applyFont="1" applyFill="1" applyBorder="1" applyAlignment="1" applyProtection="1">
      <alignment horizontal="left" vertical="center" wrapText="1"/>
    </xf>
    <xf numFmtId="0" fontId="4" fillId="4" borderId="13" xfId="0" applyFont="1" applyFill="1" applyBorder="1" applyAlignment="1" applyProtection="1">
      <alignment horizontal="center" vertical="center" shrinkToFit="1"/>
    </xf>
    <xf numFmtId="0" fontId="0" fillId="4" borderId="18" xfId="0" applyFill="1" applyBorder="1" applyAlignment="1" applyProtection="1">
      <alignment horizontal="center" vertical="center" shrinkToFit="1"/>
    </xf>
    <xf numFmtId="0" fontId="0" fillId="4" borderId="24" xfId="0" applyFill="1" applyBorder="1" applyAlignment="1" applyProtection="1">
      <alignment horizontal="center" vertical="center" shrinkToFit="1"/>
    </xf>
    <xf numFmtId="0" fontId="24" fillId="0" borderId="25" xfId="0" applyFont="1" applyFill="1" applyBorder="1" applyAlignment="1" applyProtection="1">
      <alignment horizontal="center" vertical="center"/>
    </xf>
    <xf numFmtId="0" fontId="24" fillId="0" borderId="27" xfId="0" applyFont="1" applyFill="1" applyBorder="1" applyAlignment="1" applyProtection="1">
      <alignment horizontal="center" vertical="center"/>
    </xf>
    <xf numFmtId="0" fontId="4" fillId="6" borderId="12" xfId="0" applyFont="1" applyFill="1" applyBorder="1" applyAlignment="1" applyProtection="1">
      <alignment horizontal="center" vertical="center" shrinkToFit="1"/>
      <protection locked="0"/>
    </xf>
    <xf numFmtId="0" fontId="4" fillId="6" borderId="10" xfId="0" applyFont="1" applyFill="1" applyBorder="1" applyAlignment="1" applyProtection="1">
      <alignment horizontal="center" vertical="center" shrinkToFit="1"/>
      <protection locked="0"/>
    </xf>
    <xf numFmtId="0" fontId="4" fillId="6" borderId="11" xfId="0" applyFont="1" applyFill="1" applyBorder="1" applyAlignment="1" applyProtection="1">
      <alignment horizontal="center" vertical="center" shrinkToFit="1"/>
      <protection locked="0"/>
    </xf>
    <xf numFmtId="0" fontId="3" fillId="6" borderId="49" xfId="0" applyFont="1" applyFill="1" applyBorder="1" applyAlignment="1" applyProtection="1">
      <alignment horizontal="left" vertical="center" wrapText="1" shrinkToFit="1"/>
      <protection locked="0"/>
    </xf>
    <xf numFmtId="0" fontId="3" fillId="6" borderId="50" xfId="0" applyFont="1" applyFill="1" applyBorder="1" applyAlignment="1" applyProtection="1">
      <alignment horizontal="left" vertical="center" wrapText="1" shrinkToFit="1"/>
      <protection locked="0"/>
    </xf>
    <xf numFmtId="0" fontId="11" fillId="6" borderId="22" xfId="0" applyFont="1" applyFill="1" applyBorder="1" applyAlignment="1" applyProtection="1">
      <alignment horizontal="center" vertical="center"/>
      <protection locked="0"/>
    </xf>
    <xf numFmtId="0" fontId="11" fillId="6" borderId="7"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4" fillId="6" borderId="51" xfId="0" applyFont="1" applyFill="1" applyBorder="1" applyAlignment="1" applyProtection="1">
      <alignment horizontal="center" vertical="center" shrinkToFit="1"/>
      <protection locked="0"/>
    </xf>
    <xf numFmtId="0" fontId="4" fillId="6" borderId="52" xfId="0" applyFont="1" applyFill="1" applyBorder="1" applyAlignment="1" applyProtection="1">
      <alignment horizontal="center" vertical="center" shrinkToFit="1"/>
      <protection locked="0"/>
    </xf>
    <xf numFmtId="0" fontId="4" fillId="6" borderId="53" xfId="0" applyFont="1" applyFill="1" applyBorder="1" applyAlignment="1" applyProtection="1">
      <alignment horizontal="center" vertical="center" shrinkToFit="1"/>
      <protection locked="0"/>
    </xf>
    <xf numFmtId="0" fontId="5" fillId="6" borderId="51"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3" xfId="0" applyFont="1" applyFill="1" applyBorder="1" applyAlignment="1" applyProtection="1">
      <alignment horizontal="center" vertical="center" shrinkToFit="1"/>
      <protection locked="0"/>
    </xf>
    <xf numFmtId="0" fontId="4" fillId="6" borderId="31" xfId="0" applyFont="1" applyFill="1" applyBorder="1" applyAlignment="1" applyProtection="1">
      <alignment horizontal="center" vertical="center" wrapText="1"/>
      <protection locked="0"/>
    </xf>
    <xf numFmtId="0" fontId="4" fillId="6" borderId="54" xfId="0" applyFont="1" applyFill="1" applyBorder="1" applyAlignment="1" applyProtection="1">
      <alignment horizontal="center" vertical="center" wrapText="1"/>
      <protection locked="0"/>
    </xf>
    <xf numFmtId="0" fontId="3" fillId="3" borderId="39" xfId="0" applyFont="1" applyFill="1" applyBorder="1" applyAlignment="1" applyProtection="1">
      <alignment horizontal="center" vertical="center"/>
    </xf>
    <xf numFmtId="0" fontId="3" fillId="3" borderId="28" xfId="0" applyFont="1" applyFill="1" applyBorder="1" applyAlignment="1" applyProtection="1">
      <alignment horizontal="center" vertical="center"/>
    </xf>
    <xf numFmtId="0" fontId="3" fillId="3" borderId="40" xfId="0" applyFont="1" applyFill="1" applyBorder="1" applyAlignment="1" applyProtection="1">
      <alignment horizontal="center" vertical="center"/>
    </xf>
    <xf numFmtId="0" fontId="0" fillId="0" borderId="1" xfId="0" applyBorder="1" applyAlignment="1" applyProtection="1">
      <alignment horizontal="center" vertical="center"/>
    </xf>
    <xf numFmtId="0" fontId="4" fillId="6" borderId="60" xfId="0" applyFont="1" applyFill="1" applyBorder="1" applyAlignment="1" applyProtection="1">
      <alignment horizontal="center" vertical="center" wrapText="1"/>
      <protection locked="0"/>
    </xf>
    <xf numFmtId="0" fontId="4" fillId="6" borderId="61" xfId="0" applyFont="1" applyFill="1" applyBorder="1" applyAlignment="1" applyProtection="1">
      <alignment horizontal="center" vertical="center" wrapText="1"/>
      <protection locked="0"/>
    </xf>
    <xf numFmtId="0" fontId="4" fillId="6" borderId="6" xfId="0" applyFont="1" applyFill="1" applyBorder="1" applyAlignment="1" applyProtection="1">
      <alignment horizontal="center" vertical="center" shrinkToFit="1"/>
      <protection locked="0"/>
    </xf>
    <xf numFmtId="0" fontId="4" fillId="6" borderId="7" xfId="0" applyFont="1" applyFill="1" applyBorder="1" applyAlignment="1" applyProtection="1">
      <alignment horizontal="center" vertical="center" shrinkToFit="1"/>
      <protection locked="0"/>
    </xf>
    <xf numFmtId="0" fontId="4" fillId="6" borderId="8" xfId="0" applyFont="1" applyFill="1" applyBorder="1" applyAlignment="1" applyProtection="1">
      <alignment horizontal="center" vertical="center" shrinkToFit="1"/>
      <protection locked="0"/>
    </xf>
    <xf numFmtId="0" fontId="15" fillId="0" borderId="0" xfId="0" applyFont="1" applyAlignment="1" applyProtection="1">
      <alignment horizontal="center"/>
    </xf>
    <xf numFmtId="0" fontId="15" fillId="0" borderId="0" xfId="0" applyFont="1" applyAlignment="1" applyProtection="1"/>
    <xf numFmtId="0" fontId="1" fillId="0" borderId="25" xfId="0" applyFont="1" applyBorder="1" applyAlignment="1" applyProtection="1">
      <alignment horizontal="center"/>
    </xf>
    <xf numFmtId="0" fontId="0" fillId="0" borderId="26" xfId="0" applyBorder="1" applyAlignment="1" applyProtection="1"/>
    <xf numFmtId="0" fontId="0" fillId="0" borderId="27" xfId="0" applyBorder="1" applyAlignment="1" applyProtection="1"/>
    <xf numFmtId="49" fontId="15" fillId="0" borderId="0" xfId="0" applyNumberFormat="1" applyFont="1" applyAlignment="1" applyProtection="1">
      <alignment horizontal="center"/>
    </xf>
    <xf numFmtId="0" fontId="15" fillId="0" borderId="0" xfId="0" applyFont="1" applyAlignment="1" applyProtection="1">
      <alignment horizontal="center" vertical="center"/>
    </xf>
    <xf numFmtId="14" fontId="14" fillId="0" borderId="0" xfId="0" applyNumberFormat="1" applyFont="1" applyAlignment="1" applyProtection="1">
      <alignment horizontal="center" vertical="center"/>
    </xf>
    <xf numFmtId="0" fontId="1" fillId="0" borderId="25" xfId="0" applyFont="1" applyBorder="1" applyAlignment="1" applyProtection="1"/>
    <xf numFmtId="0" fontId="19" fillId="0" borderId="0" xfId="0" applyFont="1" applyFill="1" applyBorder="1" applyAlignment="1" applyProtection="1">
      <alignment horizontal="left" vertical="center" wrapText="1"/>
    </xf>
    <xf numFmtId="0" fontId="24" fillId="0" borderId="55" xfId="0" applyFont="1" applyFill="1" applyBorder="1" applyAlignment="1" applyProtection="1">
      <alignment horizontal="center" vertical="center"/>
    </xf>
    <xf numFmtId="0" fontId="24" fillId="0" borderId="56" xfId="0" applyFont="1" applyFill="1" applyBorder="1" applyAlignment="1" applyProtection="1">
      <alignment horizontal="center" vertical="center"/>
    </xf>
    <xf numFmtId="0" fontId="9" fillId="0" borderId="0" xfId="0" applyFont="1" applyAlignment="1" applyProtection="1">
      <alignment horizontal="left" vertical="center"/>
    </xf>
    <xf numFmtId="0" fontId="0" fillId="0" borderId="12" xfId="0" applyBorder="1" applyAlignment="1" applyProtection="1">
      <alignment horizontal="center" vertical="center" wrapText="1"/>
    </xf>
    <xf numFmtId="0" fontId="0" fillId="0" borderId="10" xfId="0" applyBorder="1" applyAlignment="1" applyProtection="1">
      <alignment horizontal="center"/>
    </xf>
    <xf numFmtId="0" fontId="0" fillId="0" borderId="11" xfId="0" applyBorder="1" applyAlignment="1" applyProtection="1">
      <alignment horizontal="center"/>
    </xf>
    <xf numFmtId="0" fontId="0" fillId="0" borderId="6" xfId="0" applyBorder="1" applyAlignment="1" applyProtection="1">
      <alignment horizontal="center"/>
    </xf>
    <xf numFmtId="0" fontId="0" fillId="0" borderId="7" xfId="0" applyBorder="1" applyAlignment="1" applyProtection="1">
      <alignment horizontal="center"/>
    </xf>
    <xf numFmtId="0" fontId="0" fillId="0" borderId="8" xfId="0" applyBorder="1" applyAlignment="1" applyProtection="1">
      <alignment horizontal="center"/>
    </xf>
    <xf numFmtId="0" fontId="4" fillId="0" borderId="25" xfId="0" applyFont="1" applyBorder="1" applyAlignment="1" applyProtection="1">
      <alignment horizontal="center" vertical="top" wrapText="1"/>
    </xf>
    <xf numFmtId="0" fontId="3" fillId="0" borderId="63" xfId="0" applyFont="1" applyFill="1" applyBorder="1" applyAlignment="1" applyProtection="1">
      <alignment horizontal="left" vertical="center" wrapText="1"/>
    </xf>
    <xf numFmtId="0" fontId="3" fillId="0" borderId="63" xfId="0" applyFont="1" applyFill="1" applyBorder="1" applyAlignment="1" applyProtection="1">
      <alignment horizontal="left" vertical="center"/>
    </xf>
    <xf numFmtId="0" fontId="3" fillId="0" borderId="14"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0" fontId="3" fillId="0" borderId="4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protection locked="0"/>
    </xf>
    <xf numFmtId="0" fontId="3" fillId="0" borderId="7" xfId="0" applyFont="1" applyFill="1" applyBorder="1" applyAlignment="1" applyProtection="1">
      <alignment horizontal="left" vertical="top"/>
      <protection locked="0"/>
    </xf>
    <xf numFmtId="0" fontId="3" fillId="0" borderId="8" xfId="0" applyFont="1" applyFill="1" applyBorder="1" applyAlignment="1" applyProtection="1">
      <alignment horizontal="left" vertical="top"/>
      <protection locked="0"/>
    </xf>
    <xf numFmtId="0" fontId="11" fillId="6" borderId="3" xfId="0" applyFont="1" applyFill="1" applyBorder="1" applyAlignment="1" applyProtection="1">
      <alignment horizontal="center" vertical="center"/>
      <protection locked="0"/>
    </xf>
    <xf numFmtId="0" fontId="11" fillId="6" borderId="4" xfId="0" applyFont="1" applyFill="1" applyBorder="1" applyAlignment="1" applyProtection="1">
      <alignment horizontal="center" vertical="center"/>
      <protection locked="0"/>
    </xf>
    <xf numFmtId="0" fontId="11" fillId="6" borderId="29" xfId="0" applyFont="1" applyFill="1" applyBorder="1" applyAlignment="1" applyProtection="1">
      <alignment horizontal="center" vertical="center"/>
      <protection locked="0"/>
    </xf>
    <xf numFmtId="0" fontId="0" fillId="0" borderId="25" xfId="0" applyBorder="1" applyAlignment="1" applyProtection="1"/>
    <xf numFmtId="0" fontId="4" fillId="6" borderId="32" xfId="0" applyFont="1" applyFill="1" applyBorder="1" applyAlignment="1" applyProtection="1">
      <alignment horizontal="center" vertical="center" shrinkToFit="1"/>
      <protection locked="0"/>
    </xf>
    <xf numFmtId="0" fontId="4" fillId="6" borderId="4" xfId="0" applyFont="1" applyFill="1" applyBorder="1" applyAlignment="1" applyProtection="1">
      <alignment horizontal="center" vertical="center" shrinkToFit="1"/>
      <protection locked="0"/>
    </xf>
    <xf numFmtId="0" fontId="4" fillId="6" borderId="29" xfId="0" applyFont="1" applyFill="1" applyBorder="1" applyAlignment="1" applyProtection="1">
      <alignment horizontal="center" vertical="center" shrinkToFit="1"/>
      <protection locked="0"/>
    </xf>
    <xf numFmtId="0" fontId="5" fillId="6" borderId="57" xfId="0" applyFont="1" applyFill="1" applyBorder="1" applyAlignment="1" applyProtection="1">
      <alignment horizontal="center" vertical="center" shrinkToFit="1"/>
      <protection locked="0"/>
    </xf>
    <xf numFmtId="0" fontId="5" fillId="6" borderId="58"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4" fillId="3" borderId="30" xfId="0" applyFont="1" applyFill="1" applyBorder="1" applyAlignment="1" applyProtection="1">
      <alignment horizontal="center" vertical="center"/>
    </xf>
    <xf numFmtId="0" fontId="4" fillId="3" borderId="31" xfId="0" applyFont="1" applyFill="1" applyBorder="1" applyAlignment="1" applyProtection="1">
      <alignment horizontal="center" vertical="center"/>
    </xf>
    <xf numFmtId="0" fontId="4" fillId="3" borderId="19" xfId="0" applyFont="1" applyFill="1" applyBorder="1" applyAlignment="1" applyProtection="1">
      <alignment horizontal="center" vertical="center"/>
    </xf>
    <xf numFmtId="0" fontId="4" fillId="3" borderId="33" xfId="0" applyFont="1" applyFill="1" applyBorder="1" applyAlignment="1" applyProtection="1">
      <alignment horizontal="center" vertical="center"/>
    </xf>
    <xf numFmtId="0" fontId="0" fillId="0" borderId="28" xfId="0" applyBorder="1" applyAlignment="1" applyProtection="1">
      <alignment horizontal="center" vertical="center"/>
    </xf>
    <xf numFmtId="0" fontId="0" fillId="0" borderId="40" xfId="0" applyBorder="1" applyAlignment="1" applyProtection="1">
      <alignment horizontal="center" vertical="center"/>
    </xf>
    <xf numFmtId="0" fontId="4" fillId="3" borderId="14" xfId="0" applyFont="1" applyFill="1" applyBorder="1" applyAlignment="1" applyProtection="1">
      <alignment horizontal="center" vertical="center"/>
    </xf>
    <xf numFmtId="0" fontId="0" fillId="0" borderId="45" xfId="0" applyBorder="1" applyAlignment="1" applyProtection="1">
      <alignment horizontal="center" vertical="center"/>
    </xf>
    <xf numFmtId="0" fontId="0" fillId="0" borderId="46" xfId="0" applyBorder="1" applyAlignment="1" applyProtection="1">
      <alignment horizontal="center" vertical="center"/>
    </xf>
    <xf numFmtId="0" fontId="0" fillId="0" borderId="47" xfId="0" applyBorder="1" applyAlignment="1" applyProtection="1">
      <alignment horizontal="center" vertical="center"/>
    </xf>
    <xf numFmtId="0" fontId="24" fillId="0" borderId="43" xfId="0" applyFont="1" applyFill="1" applyBorder="1" applyAlignment="1" applyProtection="1">
      <alignment horizontal="center" vertical="center"/>
    </xf>
    <xf numFmtId="0" fontId="24" fillId="0" borderId="44" xfId="0" applyFont="1" applyFill="1" applyBorder="1" applyAlignment="1" applyProtection="1">
      <alignment horizontal="center" vertical="center"/>
    </xf>
    <xf numFmtId="0" fontId="7" fillId="3" borderId="33" xfId="0" applyFont="1" applyFill="1" applyBorder="1" applyAlignment="1" applyProtection="1">
      <alignment horizontal="center" vertical="center" wrapText="1"/>
    </xf>
    <xf numFmtId="0" fontId="25" fillId="0" borderId="28" xfId="0" applyFont="1" applyBorder="1" applyAlignment="1" applyProtection="1">
      <alignment horizontal="center" vertical="center"/>
    </xf>
    <xf numFmtId="0" fontId="25" fillId="0" borderId="34" xfId="0" applyFont="1" applyBorder="1" applyAlignment="1" applyProtection="1">
      <alignment horizontal="center" vertical="center"/>
    </xf>
    <xf numFmtId="0" fontId="25" fillId="0" borderId="14" xfId="0" applyFont="1" applyBorder="1" applyAlignment="1" applyProtection="1">
      <alignment horizontal="center" vertical="center"/>
    </xf>
    <xf numFmtId="0" fontId="25" fillId="0" borderId="0" xfId="0" applyFont="1" applyBorder="1" applyAlignment="1" applyProtection="1">
      <alignment horizontal="center" vertical="center"/>
    </xf>
    <xf numFmtId="0" fontId="25" fillId="0" borderId="2" xfId="0" applyFont="1" applyBorder="1" applyAlignment="1" applyProtection="1">
      <alignment horizontal="center" vertical="center"/>
    </xf>
    <xf numFmtId="0" fontId="4" fillId="3" borderId="12" xfId="0" applyFont="1" applyFill="1" applyBorder="1" applyAlignment="1" applyProtection="1">
      <alignment horizontal="center" vertical="center" wrapText="1"/>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38" xfId="0" applyFont="1" applyBorder="1" applyAlignment="1" applyProtection="1">
      <alignment horizontal="center" vertical="center"/>
    </xf>
    <xf numFmtId="0" fontId="4" fillId="0" borderId="2" xfId="0" applyFont="1" applyBorder="1" applyAlignment="1" applyProtection="1">
      <alignment horizontal="center" vertical="center"/>
    </xf>
    <xf numFmtId="0" fontId="38" fillId="0" borderId="0" xfId="0" applyFont="1" applyFill="1" applyAlignment="1" applyProtection="1">
      <alignment horizontal="center" vertical="center"/>
      <protection locked="0"/>
    </xf>
    <xf numFmtId="0" fontId="38" fillId="0" borderId="0" xfId="0" applyFont="1" applyAlignment="1" applyProtection="1">
      <alignment vertical="center" wrapText="1"/>
      <protection locked="0"/>
    </xf>
    <xf numFmtId="0" fontId="38" fillId="0" borderId="0" xfId="0" applyFont="1" applyAlignment="1" applyProtection="1">
      <alignment vertical="center"/>
      <protection locked="0"/>
    </xf>
  </cellXfs>
  <cellStyles count="1">
    <cellStyle name="標準" xfId="0" builtinId="0"/>
  </cellStyles>
  <dxfs count="6">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0" readingOrder="0"/>
      <protection locked="1" hidden="0"/>
    </dxf>
    <dxf>
      <font>
        <strike val="0"/>
        <outline val="0"/>
        <shadow val="0"/>
        <u val="none"/>
        <vertAlign val="baseline"/>
        <color auto="1"/>
        <name val="ＭＳ Ｐゴシック"/>
      </font>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color auto="1"/>
        <name val="ＭＳ Ｐゴシック"/>
      </font>
    </dxf>
    <dxf>
      <font>
        <strike val="0"/>
        <outline val="0"/>
        <shadow val="0"/>
        <u val="none"/>
        <vertAlign val="baseline"/>
        <color auto="1"/>
        <name val="ＭＳ Ｐゴシック"/>
      </font>
    </dxf>
  </dxfs>
  <tableStyles count="0" defaultTableStyle="TableStyleMedium9" defaultPivotStyle="PivotStyleLight16"/>
  <colors>
    <mruColors>
      <color rgb="FFFFFFEB"/>
      <color rgb="FFECECEB"/>
      <color rgb="FFECECC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31</xdr:col>
          <xdr:colOff>0</xdr:colOff>
          <xdr:row>31</xdr:row>
          <xdr:rowOff>0</xdr:rowOff>
        </xdr:from>
        <xdr:to>
          <xdr:col>37</xdr:col>
          <xdr:colOff>9525</xdr:colOff>
          <xdr:row>32</xdr:row>
          <xdr:rowOff>9525</xdr:rowOff>
        </xdr:to>
        <xdr:grpSp>
          <xdr:nvGrpSpPr>
            <xdr:cNvPr id="2" name="グループ化 1"/>
            <xdr:cNvGrpSpPr/>
          </xdr:nvGrpSpPr>
          <xdr:grpSpPr>
            <a:xfrm>
              <a:off x="5991225" y="5372100"/>
              <a:ext cx="1266825" cy="485775"/>
              <a:chOff x="6010275" y="5514975"/>
              <a:chExt cx="1266825" cy="485775"/>
            </a:xfrm>
            <a:solidFill>
              <a:schemeClr val="tx1"/>
            </a:solidFill>
          </xdr:grpSpPr>
          <xdr:sp macro="" textlink="">
            <xdr:nvSpPr>
              <xdr:cNvPr id="4106" name="Check Box 10" hidden="1">
                <a:extLst>
                  <a:ext uri="{63B3BB69-23CF-44E3-9099-C40C66FF867C}">
                    <a14:compatExt spid="_x0000_s4106"/>
                  </a:ext>
                </a:extLst>
              </xdr:cNvPr>
              <xdr:cNvSpPr/>
            </xdr:nvSpPr>
            <xdr:spPr bwMode="auto">
              <a:xfrm>
                <a:off x="6010275" y="5667375"/>
                <a:ext cx="126682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非正規雇用</a:t>
                </a:r>
              </a:p>
            </xdr:txBody>
          </xdr:sp>
          <xdr:sp macro="" textlink="">
            <xdr:nvSpPr>
              <xdr:cNvPr id="4107" name="Check Box 11" hidden="1">
                <a:extLst>
                  <a:ext uri="{63B3BB69-23CF-44E3-9099-C40C66FF867C}">
                    <a14:compatExt spid="_x0000_s4107"/>
                  </a:ext>
                </a:extLst>
              </xdr:cNvPr>
              <xdr:cNvSpPr/>
            </xdr:nvSpPr>
            <xdr:spPr bwMode="auto">
              <a:xfrm>
                <a:off x="6010275" y="5514975"/>
                <a:ext cx="126682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正社員</a:t>
                </a:r>
              </a:p>
            </xdr:txBody>
          </xdr:sp>
          <xdr:sp macro="" textlink="">
            <xdr:nvSpPr>
              <xdr:cNvPr id="4108" name="Check Box 12" hidden="1">
                <a:extLst>
                  <a:ext uri="{63B3BB69-23CF-44E3-9099-C40C66FF867C}">
                    <a14:compatExt spid="_x0000_s4108"/>
                  </a:ext>
                </a:extLst>
              </xdr:cNvPr>
              <xdr:cNvSpPr/>
            </xdr:nvSpPr>
            <xdr:spPr bwMode="auto">
              <a:xfrm>
                <a:off x="6010275" y="5819775"/>
                <a:ext cx="126682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その他（自営業等）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247650</xdr:colOff>
          <xdr:row>33</xdr:row>
          <xdr:rowOff>0</xdr:rowOff>
        </xdr:from>
        <xdr:to>
          <xdr:col>37</xdr:col>
          <xdr:colOff>0</xdr:colOff>
          <xdr:row>34</xdr:row>
          <xdr:rowOff>9525</xdr:rowOff>
        </xdr:to>
        <xdr:grpSp>
          <xdr:nvGrpSpPr>
            <xdr:cNvPr id="18" name="グループ化 17"/>
            <xdr:cNvGrpSpPr/>
          </xdr:nvGrpSpPr>
          <xdr:grpSpPr>
            <a:xfrm>
              <a:off x="5981700" y="6191250"/>
              <a:ext cx="1266825" cy="485775"/>
              <a:chOff x="6010275" y="5514975"/>
              <a:chExt cx="1266825" cy="485775"/>
            </a:xfrm>
            <a:solidFill>
              <a:srgbClr val="FFFFEB"/>
            </a:solidFill>
          </xdr:grpSpPr>
          <xdr:sp macro="" textlink="">
            <xdr:nvSpPr>
              <xdr:cNvPr id="4109" name="Check Box 13" hidden="1">
                <a:extLst>
                  <a:ext uri="{63B3BB69-23CF-44E3-9099-C40C66FF867C}">
                    <a14:compatExt spid="_x0000_s4109"/>
                  </a:ext>
                </a:extLst>
              </xdr:cNvPr>
              <xdr:cNvSpPr/>
            </xdr:nvSpPr>
            <xdr:spPr bwMode="auto">
              <a:xfrm>
                <a:off x="6010275" y="5667375"/>
                <a:ext cx="126682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非正規雇用</a:t>
                </a:r>
              </a:p>
            </xdr:txBody>
          </xdr:sp>
          <xdr:sp macro="" textlink="">
            <xdr:nvSpPr>
              <xdr:cNvPr id="4110" name="Check Box 14" hidden="1">
                <a:extLst>
                  <a:ext uri="{63B3BB69-23CF-44E3-9099-C40C66FF867C}">
                    <a14:compatExt spid="_x0000_s4110"/>
                  </a:ext>
                </a:extLst>
              </xdr:cNvPr>
              <xdr:cNvSpPr/>
            </xdr:nvSpPr>
            <xdr:spPr bwMode="auto">
              <a:xfrm>
                <a:off x="6010275" y="5514975"/>
                <a:ext cx="126682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正社員</a:t>
                </a:r>
              </a:p>
            </xdr:txBody>
          </xdr:sp>
          <xdr:sp macro="" textlink="">
            <xdr:nvSpPr>
              <xdr:cNvPr id="4111" name="Check Box 15" hidden="1">
                <a:extLst>
                  <a:ext uri="{63B3BB69-23CF-44E3-9099-C40C66FF867C}">
                    <a14:compatExt spid="_x0000_s4111"/>
                  </a:ext>
                </a:extLst>
              </xdr:cNvPr>
              <xdr:cNvSpPr/>
            </xdr:nvSpPr>
            <xdr:spPr bwMode="auto">
              <a:xfrm>
                <a:off x="6010275" y="5819775"/>
                <a:ext cx="126682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その他（自営業等）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247650</xdr:colOff>
          <xdr:row>35</xdr:row>
          <xdr:rowOff>0</xdr:rowOff>
        </xdr:from>
        <xdr:to>
          <xdr:col>37</xdr:col>
          <xdr:colOff>0</xdr:colOff>
          <xdr:row>36</xdr:row>
          <xdr:rowOff>9525</xdr:rowOff>
        </xdr:to>
        <xdr:grpSp>
          <xdr:nvGrpSpPr>
            <xdr:cNvPr id="22" name="グループ化 21"/>
            <xdr:cNvGrpSpPr/>
          </xdr:nvGrpSpPr>
          <xdr:grpSpPr>
            <a:xfrm>
              <a:off x="5981700" y="7010400"/>
              <a:ext cx="1266825" cy="485775"/>
              <a:chOff x="6010275" y="5514975"/>
              <a:chExt cx="1266825" cy="485775"/>
            </a:xfrm>
          </xdr:grpSpPr>
          <xdr:sp macro="" textlink="">
            <xdr:nvSpPr>
              <xdr:cNvPr id="4112" name="Check Box 16" hidden="1">
                <a:extLst>
                  <a:ext uri="{63B3BB69-23CF-44E3-9099-C40C66FF867C}">
                    <a14:compatExt spid="_x0000_s4112"/>
                  </a:ext>
                </a:extLst>
              </xdr:cNvPr>
              <xdr:cNvSpPr/>
            </xdr:nvSpPr>
            <xdr:spPr bwMode="auto">
              <a:xfrm>
                <a:off x="6010275" y="5667375"/>
                <a:ext cx="126682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非正規雇用</a:t>
                </a:r>
              </a:p>
            </xdr:txBody>
          </xdr:sp>
          <xdr:sp macro="" textlink="">
            <xdr:nvSpPr>
              <xdr:cNvPr id="4113" name="Check Box 17" hidden="1">
                <a:extLst>
                  <a:ext uri="{63B3BB69-23CF-44E3-9099-C40C66FF867C}">
                    <a14:compatExt spid="_x0000_s4113"/>
                  </a:ext>
                </a:extLst>
              </xdr:cNvPr>
              <xdr:cNvSpPr/>
            </xdr:nvSpPr>
            <xdr:spPr bwMode="auto">
              <a:xfrm>
                <a:off x="6010275" y="5514975"/>
                <a:ext cx="126682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正社員</a:t>
                </a:r>
              </a:p>
            </xdr:txBody>
          </xdr:sp>
          <xdr:sp macro="" textlink="">
            <xdr:nvSpPr>
              <xdr:cNvPr id="4114" name="Check Box 18" hidden="1">
                <a:extLst>
                  <a:ext uri="{63B3BB69-23CF-44E3-9099-C40C66FF867C}">
                    <a14:compatExt spid="_x0000_s4114"/>
                  </a:ext>
                </a:extLst>
              </xdr:cNvPr>
              <xdr:cNvSpPr/>
            </xdr:nvSpPr>
            <xdr:spPr bwMode="auto">
              <a:xfrm>
                <a:off x="6010275" y="5819775"/>
                <a:ext cx="126682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その他（自営業等）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238125</xdr:colOff>
          <xdr:row>36</xdr:row>
          <xdr:rowOff>323850</xdr:rowOff>
        </xdr:from>
        <xdr:to>
          <xdr:col>36</xdr:col>
          <xdr:colOff>200025</xdr:colOff>
          <xdr:row>37</xdr:row>
          <xdr:rowOff>466725</xdr:rowOff>
        </xdr:to>
        <xdr:grpSp>
          <xdr:nvGrpSpPr>
            <xdr:cNvPr id="26" name="グループ化 25"/>
            <xdr:cNvGrpSpPr/>
          </xdr:nvGrpSpPr>
          <xdr:grpSpPr>
            <a:xfrm>
              <a:off x="5972175" y="7810500"/>
              <a:ext cx="1266825" cy="485775"/>
              <a:chOff x="6010275" y="5514975"/>
              <a:chExt cx="1266825" cy="485775"/>
            </a:xfrm>
          </xdr:grpSpPr>
          <xdr:sp macro="" textlink="">
            <xdr:nvSpPr>
              <xdr:cNvPr id="4115" name="Check Box 19" hidden="1">
                <a:extLst>
                  <a:ext uri="{63B3BB69-23CF-44E3-9099-C40C66FF867C}">
                    <a14:compatExt spid="_x0000_s4115"/>
                  </a:ext>
                </a:extLst>
              </xdr:cNvPr>
              <xdr:cNvSpPr/>
            </xdr:nvSpPr>
            <xdr:spPr bwMode="auto">
              <a:xfrm>
                <a:off x="6010275" y="5667375"/>
                <a:ext cx="126682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非正規雇用</a:t>
                </a:r>
              </a:p>
            </xdr:txBody>
          </xdr:sp>
          <xdr:sp macro="" textlink="">
            <xdr:nvSpPr>
              <xdr:cNvPr id="4116" name="Check Box 20" hidden="1">
                <a:extLst>
                  <a:ext uri="{63B3BB69-23CF-44E3-9099-C40C66FF867C}">
                    <a14:compatExt spid="_x0000_s4116"/>
                  </a:ext>
                </a:extLst>
              </xdr:cNvPr>
              <xdr:cNvSpPr/>
            </xdr:nvSpPr>
            <xdr:spPr bwMode="auto">
              <a:xfrm>
                <a:off x="6010275" y="5514975"/>
                <a:ext cx="126682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正社員</a:t>
                </a:r>
              </a:p>
            </xdr:txBody>
          </xdr:sp>
          <xdr:sp macro="" textlink="">
            <xdr:nvSpPr>
              <xdr:cNvPr id="4117" name="Check Box 21" hidden="1">
                <a:extLst>
                  <a:ext uri="{63B3BB69-23CF-44E3-9099-C40C66FF867C}">
                    <a14:compatExt spid="_x0000_s4117"/>
                  </a:ext>
                </a:extLst>
              </xdr:cNvPr>
              <xdr:cNvSpPr/>
            </xdr:nvSpPr>
            <xdr:spPr bwMode="auto">
              <a:xfrm>
                <a:off x="6010275" y="5819775"/>
                <a:ext cx="126682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その他（自営業等）</a:t>
                </a:r>
              </a:p>
            </xdr:txBody>
          </xdr:sp>
        </xdr:grpSp>
        <xdr:clientData/>
      </xdr:twoCellAnchor>
    </mc:Choice>
    <mc:Fallback/>
  </mc:AlternateContent>
</xdr:wsDr>
</file>

<file path=xl/tables/table1.xml><?xml version="1.0" encoding="utf-8"?>
<table xmlns="http://schemas.openxmlformats.org/spreadsheetml/2006/main" id="1" name="テーブル433232332" displayName="テーブル433232332" ref="A1:D1048576" totalsRowShown="0" headerRowDxfId="5" dataDxfId="4">
  <autoFilter ref="A1:D1048576"/>
  <tableColumns count="4">
    <tableColumn id="1" name="コース番号" dataDxfId="3"/>
    <tableColumn id="2" name="コース名" dataDxfId="2"/>
    <tableColumn id="4" name="受講形態等" dataDxfId="1"/>
    <tableColumn id="3" name="日程" dataDxfId="0"/>
  </tableColumns>
  <tableStyleInfo name="TableStyleLight15"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56"/>
  <sheetViews>
    <sheetView showGridLines="0" tabSelected="1" view="pageBreakPreview" zoomScaleNormal="130" zoomScaleSheetLayoutView="100" workbookViewId="0">
      <selection activeCell="F18" sqref="F18:AC19"/>
    </sheetView>
  </sheetViews>
  <sheetFormatPr defaultColWidth="2.5" defaultRowHeight="13.5" x14ac:dyDescent="0.15"/>
  <cols>
    <col min="1" max="1" width="2.75" style="1" customWidth="1"/>
    <col min="2" max="3" width="2.875" style="1" customWidth="1"/>
    <col min="4" max="5" width="2.375" style="1" customWidth="1"/>
    <col min="6" max="14" width="2.625" style="1" customWidth="1"/>
    <col min="15" max="18" width="2.375" style="1" customWidth="1"/>
    <col min="19" max="21" width="2.625" style="1" customWidth="1"/>
    <col min="22" max="23" width="3.25" style="1" customWidth="1"/>
    <col min="24" max="25" width="1.625" style="1" customWidth="1"/>
    <col min="26" max="27" width="2.375" style="1" customWidth="1"/>
    <col min="28" max="28" width="2" style="1" customWidth="1"/>
    <col min="29" max="29" width="2.5" style="1" customWidth="1"/>
    <col min="30" max="30" width="2" style="1" customWidth="1"/>
    <col min="31" max="31" width="3.375" style="1" customWidth="1"/>
    <col min="32" max="37" width="2.75" style="1" customWidth="1"/>
    <col min="38" max="38" width="2.125" style="1" customWidth="1"/>
    <col min="39" max="49" width="2.5" style="1"/>
    <col min="50" max="50" width="3.625" style="1" customWidth="1"/>
    <col min="51" max="16384" width="2.5" style="1"/>
  </cols>
  <sheetData>
    <row r="1" spans="1:62" ht="17.25" x14ac:dyDescent="0.2">
      <c r="A1" s="98" t="s">
        <v>793</v>
      </c>
      <c r="B1" s="44"/>
      <c r="C1" s="44"/>
      <c r="D1" s="44"/>
      <c r="E1" s="44"/>
      <c r="F1" s="44"/>
      <c r="G1" s="44"/>
      <c r="H1" s="44"/>
      <c r="I1" s="44"/>
      <c r="J1" s="44"/>
      <c r="K1" s="44"/>
      <c r="L1" s="44"/>
      <c r="M1" s="44"/>
      <c r="N1" s="44"/>
      <c r="O1" s="44"/>
      <c r="P1" s="44"/>
      <c r="Q1" s="44"/>
      <c r="R1" s="44"/>
      <c r="S1" s="44"/>
      <c r="T1" s="44"/>
      <c r="U1" s="44"/>
      <c r="V1" s="44"/>
      <c r="W1" s="44"/>
      <c r="X1" s="44"/>
      <c r="Y1" s="44"/>
      <c r="AA1" s="26"/>
      <c r="AB1" s="26"/>
      <c r="AC1" s="26"/>
      <c r="AD1" s="26"/>
      <c r="AE1" s="26"/>
      <c r="AF1" s="26"/>
      <c r="AG1" s="26"/>
      <c r="AH1" s="26"/>
      <c r="AI1" s="26"/>
      <c r="AJ1" s="26"/>
      <c r="AK1" s="45" t="s">
        <v>10</v>
      </c>
      <c r="AL1" s="26"/>
    </row>
    <row r="2" spans="1:62" ht="24" x14ac:dyDescent="0.25">
      <c r="A2" s="197" t="s">
        <v>794</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row>
    <row r="3" spans="1:62" s="46" customFormat="1" ht="3.75" customHeight="1" x14ac:dyDescent="0.15"/>
    <row r="4" spans="1:62" s="49" customFormat="1" ht="12.75" customHeight="1" x14ac:dyDescent="0.15">
      <c r="A4" s="122" t="s">
        <v>795</v>
      </c>
      <c r="B4" s="47"/>
      <c r="C4" s="47"/>
      <c r="D4" s="47"/>
      <c r="E4" s="47"/>
      <c r="F4" s="47"/>
      <c r="G4" s="47"/>
      <c r="H4" s="47"/>
      <c r="I4" s="47"/>
      <c r="J4" s="47"/>
      <c r="K4" s="47"/>
      <c r="L4" s="47"/>
      <c r="M4" s="47"/>
      <c r="N4" s="48"/>
      <c r="O4" s="47"/>
      <c r="P4" s="47"/>
      <c r="Q4" s="47"/>
      <c r="R4" s="47"/>
      <c r="S4" s="47"/>
      <c r="T4" s="47"/>
      <c r="U4" s="47"/>
      <c r="V4" s="47"/>
      <c r="W4" s="47"/>
      <c r="X4" s="47"/>
      <c r="Y4" s="47"/>
      <c r="Z4" s="47"/>
      <c r="AA4" s="47"/>
      <c r="AB4" s="47"/>
      <c r="AC4" s="47"/>
      <c r="AD4" s="47"/>
      <c r="AE4" s="47"/>
      <c r="AF4" s="47"/>
      <c r="AG4" s="47"/>
      <c r="AH4" s="47"/>
      <c r="AI4" s="47"/>
      <c r="AJ4" s="47"/>
      <c r="AK4" s="47"/>
      <c r="AL4" s="47"/>
      <c r="AP4" s="120" t="s">
        <v>792</v>
      </c>
      <c r="AQ4" s="116"/>
      <c r="AR4" s="116"/>
      <c r="AS4" s="116"/>
      <c r="AT4" s="116"/>
      <c r="AU4" s="141">
        <f>コース一覧!F1</f>
        <v>45764</v>
      </c>
      <c r="AV4" s="141"/>
      <c r="AW4" s="141"/>
      <c r="AX4" s="141"/>
      <c r="AY4" s="141"/>
      <c r="AZ4" s="121" t="s">
        <v>791</v>
      </c>
      <c r="BC4" s="117"/>
      <c r="BD4" s="117"/>
      <c r="BE4" s="117"/>
      <c r="BF4" s="117"/>
      <c r="BG4" s="117"/>
      <c r="BH4" s="117"/>
      <c r="BI4" s="117"/>
      <c r="BJ4" s="117"/>
    </row>
    <row r="5" spans="1:62" s="46" customFormat="1" ht="8.25" customHeight="1" x14ac:dyDescent="0.15">
      <c r="AP5" s="118"/>
      <c r="AQ5" s="118"/>
      <c r="AR5" s="118"/>
      <c r="AS5" s="118"/>
      <c r="AT5" s="118"/>
      <c r="AU5" s="118"/>
      <c r="AV5" s="118"/>
      <c r="AW5" s="118"/>
      <c r="AX5" s="118"/>
      <c r="AY5" s="118"/>
      <c r="AZ5" s="118"/>
      <c r="BA5" s="118"/>
      <c r="BB5" s="118"/>
      <c r="BC5" s="118"/>
      <c r="BD5" s="118"/>
      <c r="BE5" s="118"/>
      <c r="BF5" s="118"/>
      <c r="BG5" s="118"/>
      <c r="BH5" s="118"/>
      <c r="BI5" s="118"/>
      <c r="BJ5" s="119"/>
    </row>
    <row r="6" spans="1:62" s="11" customFormat="1" ht="12.95" customHeight="1" x14ac:dyDescent="0.15">
      <c r="A6" s="50" t="s">
        <v>11</v>
      </c>
      <c r="B6" s="198" t="s">
        <v>796</v>
      </c>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2"/>
    </row>
    <row r="7" spans="1:62" s="11" customFormat="1" ht="12.95" customHeight="1" x14ac:dyDescent="0.15">
      <c r="A7" s="50"/>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2"/>
    </row>
    <row r="8" spans="1:62" s="11" customFormat="1" ht="12.95" customHeight="1" x14ac:dyDescent="0.15">
      <c r="A8" s="50" t="s">
        <v>11</v>
      </c>
      <c r="B8" s="33" t="s">
        <v>797</v>
      </c>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2"/>
    </row>
    <row r="9" spans="1:62" s="11" customFormat="1" ht="12.95" customHeight="1" x14ac:dyDescent="0.15">
      <c r="A9" s="50" t="s">
        <v>11</v>
      </c>
      <c r="B9" s="36" t="s">
        <v>12</v>
      </c>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2"/>
    </row>
    <row r="10" spans="1:62" s="11" customFormat="1" ht="12.95" customHeight="1" x14ac:dyDescent="0.15">
      <c r="A10" s="50"/>
      <c r="B10" s="39" t="s">
        <v>13</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2"/>
    </row>
    <row r="11" spans="1:62" s="11" customFormat="1" ht="12.95" customHeight="1" x14ac:dyDescent="0.15">
      <c r="A11" s="50" t="s">
        <v>11</v>
      </c>
      <c r="B11" s="29" t="s">
        <v>14</v>
      </c>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2"/>
    </row>
    <row r="12" spans="1:62" s="11" customFormat="1" ht="12.95" customHeight="1" x14ac:dyDescent="0.15">
      <c r="A12" s="50" t="s">
        <v>11</v>
      </c>
      <c r="B12" s="29" t="s">
        <v>15</v>
      </c>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3"/>
    </row>
    <row r="13" spans="1:62" s="46" customFormat="1" ht="6" customHeight="1" x14ac:dyDescent="0.15">
      <c r="B13" s="37"/>
    </row>
    <row r="14" spans="1:62" ht="13.5" customHeight="1" x14ac:dyDescent="0.15">
      <c r="A14" s="199" t="s">
        <v>798</v>
      </c>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row>
    <row r="15" spans="1:62" ht="14.25" thickBot="1" x14ac:dyDescent="0.2">
      <c r="A15" s="200"/>
      <c r="B15" s="200"/>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54"/>
      <c r="AD15" s="201"/>
      <c r="AE15" s="201"/>
      <c r="AF15" s="201"/>
      <c r="AI15" s="38"/>
      <c r="AJ15" s="1" t="str">
        <f>AU55</f>
        <v>0417</v>
      </c>
      <c r="AL15" s="55"/>
    </row>
    <row r="16" spans="1:62" ht="14.25" customHeight="1" x14ac:dyDescent="0.15">
      <c r="A16" s="202" t="s">
        <v>4</v>
      </c>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4"/>
    </row>
    <row r="17" spans="1:70" ht="21.75" customHeight="1" thickBot="1" x14ac:dyDescent="0.2">
      <c r="A17" s="56" t="s">
        <v>31</v>
      </c>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C17" s="58"/>
      <c r="AE17" s="142" t="s">
        <v>16</v>
      </c>
      <c r="AF17" s="143"/>
      <c r="AG17" s="143"/>
      <c r="AH17" s="143"/>
      <c r="AI17" s="143"/>
      <c r="AJ17" s="143"/>
      <c r="AK17" s="143"/>
      <c r="AL17" s="144"/>
    </row>
    <row r="18" spans="1:70" s="4" customFormat="1" ht="17.100000000000001" customHeight="1" x14ac:dyDescent="0.15">
      <c r="A18" s="3"/>
      <c r="B18" s="151" t="s">
        <v>2</v>
      </c>
      <c r="C18" s="152"/>
      <c r="D18" s="152"/>
      <c r="E18" s="153"/>
      <c r="F18" s="157"/>
      <c r="G18" s="158"/>
      <c r="H18" s="158"/>
      <c r="I18" s="158"/>
      <c r="J18" s="158"/>
      <c r="K18" s="158"/>
      <c r="L18" s="158"/>
      <c r="M18" s="158"/>
      <c r="N18" s="158"/>
      <c r="O18" s="158"/>
      <c r="P18" s="158"/>
      <c r="Q18" s="158"/>
      <c r="R18" s="158"/>
      <c r="S18" s="158"/>
      <c r="T18" s="158"/>
      <c r="U18" s="158"/>
      <c r="V18" s="158"/>
      <c r="W18" s="158"/>
      <c r="X18" s="158"/>
      <c r="Y18" s="158"/>
      <c r="Z18" s="158"/>
      <c r="AA18" s="158"/>
      <c r="AB18" s="158"/>
      <c r="AC18" s="159"/>
      <c r="AD18" s="59"/>
      <c r="AE18" s="145"/>
      <c r="AF18" s="146"/>
      <c r="AG18" s="146"/>
      <c r="AH18" s="146"/>
      <c r="AI18" s="146"/>
      <c r="AJ18" s="146"/>
      <c r="AK18" s="146"/>
      <c r="AL18" s="147"/>
    </row>
    <row r="19" spans="1:70" s="4" customFormat="1" ht="17.100000000000001" customHeight="1" x14ac:dyDescent="0.15">
      <c r="A19" s="5"/>
      <c r="B19" s="154"/>
      <c r="C19" s="155"/>
      <c r="D19" s="155"/>
      <c r="E19" s="156"/>
      <c r="F19" s="160"/>
      <c r="G19" s="161"/>
      <c r="H19" s="161"/>
      <c r="I19" s="161"/>
      <c r="J19" s="161"/>
      <c r="K19" s="161"/>
      <c r="L19" s="161"/>
      <c r="M19" s="161"/>
      <c r="N19" s="161"/>
      <c r="O19" s="161"/>
      <c r="P19" s="161"/>
      <c r="Q19" s="161"/>
      <c r="R19" s="161"/>
      <c r="S19" s="161"/>
      <c r="T19" s="161"/>
      <c r="U19" s="161"/>
      <c r="V19" s="161"/>
      <c r="W19" s="161"/>
      <c r="X19" s="161"/>
      <c r="Y19" s="161"/>
      <c r="Z19" s="161"/>
      <c r="AA19" s="161"/>
      <c r="AB19" s="161"/>
      <c r="AC19" s="162"/>
      <c r="AD19" s="59"/>
      <c r="AE19" s="145"/>
      <c r="AF19" s="146"/>
      <c r="AG19" s="146"/>
      <c r="AH19" s="146"/>
      <c r="AI19" s="146"/>
      <c r="AJ19" s="146"/>
      <c r="AK19" s="146"/>
      <c r="AL19" s="147"/>
    </row>
    <row r="20" spans="1:70" ht="30" customHeight="1" x14ac:dyDescent="0.15">
      <c r="A20" s="6"/>
      <c r="B20" s="163" t="s">
        <v>17</v>
      </c>
      <c r="C20" s="164"/>
      <c r="D20" s="164"/>
      <c r="E20" s="165"/>
      <c r="F20" s="196"/>
      <c r="G20" s="193"/>
      <c r="H20" s="138" t="s">
        <v>1149</v>
      </c>
      <c r="I20" s="193"/>
      <c r="J20" s="193"/>
      <c r="K20" s="193"/>
      <c r="L20" s="138" t="s">
        <v>1149</v>
      </c>
      <c r="M20" s="193"/>
      <c r="N20" s="193"/>
      <c r="O20" s="195"/>
      <c r="P20" s="166" t="s">
        <v>18</v>
      </c>
      <c r="Q20" s="167"/>
      <c r="R20" s="167"/>
      <c r="S20" s="168"/>
      <c r="T20" s="196"/>
      <c r="U20" s="193"/>
      <c r="V20" s="138" t="s">
        <v>1149</v>
      </c>
      <c r="W20" s="193"/>
      <c r="X20" s="193"/>
      <c r="Y20" s="193"/>
      <c r="Z20" s="138" t="s">
        <v>1149</v>
      </c>
      <c r="AA20" s="193"/>
      <c r="AB20" s="193"/>
      <c r="AC20" s="194"/>
      <c r="AD20" s="59"/>
      <c r="AE20" s="145"/>
      <c r="AF20" s="146"/>
      <c r="AG20" s="146"/>
      <c r="AH20" s="146"/>
      <c r="AI20" s="146"/>
      <c r="AJ20" s="146"/>
      <c r="AK20" s="146"/>
      <c r="AL20" s="147"/>
    </row>
    <row r="21" spans="1:70" s="4" customFormat="1" ht="15.75" customHeight="1" x14ac:dyDescent="0.15">
      <c r="A21" s="7"/>
      <c r="B21" s="169" t="s">
        <v>7</v>
      </c>
      <c r="C21" s="170"/>
      <c r="D21" s="170"/>
      <c r="E21" s="171"/>
      <c r="F21" s="175"/>
      <c r="G21" s="176"/>
      <c r="H21" s="176"/>
      <c r="I21" s="176"/>
      <c r="J21" s="176"/>
      <c r="K21" s="176"/>
      <c r="L21" s="176"/>
      <c r="M21" s="176"/>
      <c r="N21" s="176"/>
      <c r="O21" s="177"/>
      <c r="P21" s="181" t="s">
        <v>19</v>
      </c>
      <c r="Q21" s="182"/>
      <c r="R21" s="182"/>
      <c r="S21" s="183"/>
      <c r="T21" s="187"/>
      <c r="U21" s="188"/>
      <c r="V21" s="188"/>
      <c r="W21" s="188"/>
      <c r="X21" s="188"/>
      <c r="Y21" s="188"/>
      <c r="Z21" s="188"/>
      <c r="AA21" s="188"/>
      <c r="AB21" s="188"/>
      <c r="AC21" s="189"/>
      <c r="AD21" s="59"/>
      <c r="AE21" s="145"/>
      <c r="AF21" s="146"/>
      <c r="AG21" s="146"/>
      <c r="AH21" s="146"/>
      <c r="AI21" s="146"/>
      <c r="AJ21" s="146"/>
      <c r="AK21" s="146"/>
      <c r="AL21" s="147"/>
    </row>
    <row r="22" spans="1:70" s="4" customFormat="1" ht="15.75" customHeight="1" thickBot="1" x14ac:dyDescent="0.2">
      <c r="A22" s="5"/>
      <c r="B22" s="172"/>
      <c r="C22" s="173"/>
      <c r="D22" s="173"/>
      <c r="E22" s="174"/>
      <c r="F22" s="178"/>
      <c r="G22" s="179"/>
      <c r="H22" s="179"/>
      <c r="I22" s="179"/>
      <c r="J22" s="179"/>
      <c r="K22" s="179"/>
      <c r="L22" s="179"/>
      <c r="M22" s="179"/>
      <c r="N22" s="179"/>
      <c r="O22" s="180"/>
      <c r="P22" s="184"/>
      <c r="Q22" s="185"/>
      <c r="R22" s="185"/>
      <c r="S22" s="186"/>
      <c r="T22" s="190"/>
      <c r="U22" s="191"/>
      <c r="V22" s="191"/>
      <c r="W22" s="191"/>
      <c r="X22" s="191"/>
      <c r="Y22" s="191"/>
      <c r="Z22" s="191"/>
      <c r="AA22" s="191"/>
      <c r="AB22" s="191"/>
      <c r="AC22" s="192"/>
      <c r="AD22" s="59"/>
      <c r="AE22" s="148"/>
      <c r="AF22" s="149"/>
      <c r="AG22" s="149"/>
      <c r="AH22" s="149"/>
      <c r="AI22" s="149"/>
      <c r="AJ22" s="149"/>
      <c r="AK22" s="149"/>
      <c r="AL22" s="150"/>
    </row>
    <row r="23" spans="1:70" s="9" customFormat="1" ht="9" customHeight="1" x14ac:dyDescent="0.15">
      <c r="A23" s="8"/>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1"/>
    </row>
    <row r="24" spans="1:70" s="25" customFormat="1" ht="18" customHeight="1" thickBot="1" x14ac:dyDescent="0.2">
      <c r="A24" s="123" t="s">
        <v>800</v>
      </c>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4"/>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row>
    <row r="25" spans="1:70" ht="8.4499999999999993" customHeight="1" x14ac:dyDescent="0.15">
      <c r="A25" s="10"/>
      <c r="B25" s="255" t="s">
        <v>5</v>
      </c>
      <c r="C25" s="256"/>
      <c r="D25" s="257"/>
      <c r="E25" s="302" t="s">
        <v>3</v>
      </c>
      <c r="F25" s="302"/>
      <c r="G25" s="302"/>
      <c r="H25" s="302"/>
      <c r="I25" s="302"/>
      <c r="J25" s="302"/>
      <c r="K25" s="302"/>
      <c r="L25" s="302"/>
      <c r="M25" s="302"/>
      <c r="N25" s="302"/>
      <c r="O25" s="302"/>
      <c r="P25" s="302"/>
      <c r="Q25" s="302"/>
      <c r="R25" s="302"/>
      <c r="S25" s="305" t="s">
        <v>20</v>
      </c>
      <c r="T25" s="306"/>
      <c r="U25" s="306"/>
      <c r="V25" s="306"/>
      <c r="W25" s="307"/>
      <c r="X25" s="312" t="s">
        <v>21</v>
      </c>
      <c r="Y25" s="313"/>
      <c r="Z25" s="314" t="s">
        <v>22</v>
      </c>
      <c r="AA25" s="315"/>
      <c r="AB25" s="315"/>
      <c r="AC25" s="315"/>
      <c r="AD25" s="315"/>
      <c r="AE25" s="315"/>
      <c r="AF25" s="315"/>
      <c r="AG25" s="315"/>
      <c r="AH25" s="315"/>
      <c r="AI25" s="315"/>
      <c r="AJ25" s="315"/>
      <c r="AK25" s="316"/>
      <c r="AL25" s="62"/>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row>
    <row r="26" spans="1:70" ht="8.4499999999999993" customHeight="1" x14ac:dyDescent="0.15">
      <c r="A26" s="10"/>
      <c r="B26" s="209"/>
      <c r="C26" s="210"/>
      <c r="D26" s="211"/>
      <c r="E26" s="303"/>
      <c r="F26" s="303"/>
      <c r="G26" s="303"/>
      <c r="H26" s="303"/>
      <c r="I26" s="303"/>
      <c r="J26" s="303"/>
      <c r="K26" s="303"/>
      <c r="L26" s="303"/>
      <c r="M26" s="303"/>
      <c r="N26" s="303"/>
      <c r="O26" s="303"/>
      <c r="P26" s="303"/>
      <c r="Q26" s="303"/>
      <c r="R26" s="303"/>
      <c r="S26" s="308"/>
      <c r="T26" s="219"/>
      <c r="U26" s="219"/>
      <c r="V26" s="219"/>
      <c r="W26" s="220"/>
      <c r="X26" s="237"/>
      <c r="Y26" s="238"/>
      <c r="Z26" s="317"/>
      <c r="AA26" s="318"/>
      <c r="AB26" s="318"/>
      <c r="AC26" s="318"/>
      <c r="AD26" s="318"/>
      <c r="AE26" s="318"/>
      <c r="AF26" s="318"/>
      <c r="AG26" s="318"/>
      <c r="AH26" s="318"/>
      <c r="AI26" s="318"/>
      <c r="AJ26" s="318"/>
      <c r="AK26" s="319"/>
      <c r="AL26" s="62"/>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row>
    <row r="27" spans="1:70" ht="8.4499999999999993" customHeight="1" x14ac:dyDescent="0.15">
      <c r="A27" s="10"/>
      <c r="B27" s="258"/>
      <c r="C27" s="219"/>
      <c r="D27" s="220"/>
      <c r="E27" s="303"/>
      <c r="F27" s="303"/>
      <c r="G27" s="303"/>
      <c r="H27" s="303"/>
      <c r="I27" s="303"/>
      <c r="J27" s="303"/>
      <c r="K27" s="303"/>
      <c r="L27" s="303"/>
      <c r="M27" s="303"/>
      <c r="N27" s="303"/>
      <c r="O27" s="303"/>
      <c r="P27" s="303"/>
      <c r="Q27" s="303"/>
      <c r="R27" s="303"/>
      <c r="S27" s="309"/>
      <c r="T27" s="310"/>
      <c r="U27" s="310"/>
      <c r="V27" s="310"/>
      <c r="W27" s="311"/>
      <c r="X27" s="237"/>
      <c r="Y27" s="238"/>
      <c r="Z27" s="320" t="s">
        <v>23</v>
      </c>
      <c r="AA27" s="321"/>
      <c r="AB27" s="321"/>
      <c r="AC27" s="321"/>
      <c r="AD27" s="321"/>
      <c r="AE27" s="322"/>
      <c r="AF27" s="181" t="s">
        <v>24</v>
      </c>
      <c r="AG27" s="321"/>
      <c r="AH27" s="321"/>
      <c r="AI27" s="321"/>
      <c r="AJ27" s="321"/>
      <c r="AK27" s="326"/>
      <c r="AL27" s="62"/>
      <c r="AN27" s="205" t="s">
        <v>25</v>
      </c>
      <c r="AO27" s="205"/>
      <c r="AP27" s="205"/>
      <c r="AQ27" s="205"/>
      <c r="AR27" s="205"/>
      <c r="AS27" s="205"/>
      <c r="AT27" s="205"/>
      <c r="AU27" s="205"/>
      <c r="AV27" s="205"/>
      <c r="AW27" s="205"/>
      <c r="AX27" s="205"/>
      <c r="AY27" s="205"/>
      <c r="AZ27" s="205"/>
      <c r="BA27" s="205"/>
      <c r="BB27" s="205"/>
      <c r="BC27" s="205"/>
      <c r="BD27" s="205"/>
      <c r="BE27" s="205"/>
      <c r="BF27" s="205"/>
      <c r="BG27" s="205"/>
      <c r="BH27" s="205"/>
      <c r="BI27" s="205"/>
      <c r="BJ27" s="205"/>
      <c r="BK27" s="205"/>
      <c r="BL27" s="205"/>
      <c r="BM27" s="205"/>
      <c r="BN27" s="63"/>
      <c r="BO27" s="63"/>
      <c r="BP27" s="63"/>
      <c r="BQ27" s="63"/>
    </row>
    <row r="28" spans="1:70" ht="8.4499999999999993" customHeight="1" x14ac:dyDescent="0.15">
      <c r="A28" s="10"/>
      <c r="B28" s="206" t="s">
        <v>0</v>
      </c>
      <c r="C28" s="207"/>
      <c r="D28" s="208"/>
      <c r="E28" s="303"/>
      <c r="F28" s="303"/>
      <c r="G28" s="303"/>
      <c r="H28" s="303"/>
      <c r="I28" s="303"/>
      <c r="J28" s="303"/>
      <c r="K28" s="303"/>
      <c r="L28" s="303"/>
      <c r="M28" s="303"/>
      <c r="N28" s="303"/>
      <c r="O28" s="303"/>
      <c r="P28" s="303"/>
      <c r="Q28" s="303"/>
      <c r="R28" s="303"/>
      <c r="S28" s="215" t="s">
        <v>26</v>
      </c>
      <c r="T28" s="216"/>
      <c r="U28" s="216"/>
      <c r="V28" s="216"/>
      <c r="W28" s="217"/>
      <c r="X28" s="237"/>
      <c r="Y28" s="238"/>
      <c r="Z28" s="323"/>
      <c r="AA28" s="324"/>
      <c r="AB28" s="324"/>
      <c r="AC28" s="324"/>
      <c r="AD28" s="324"/>
      <c r="AE28" s="325"/>
      <c r="AF28" s="323"/>
      <c r="AG28" s="324"/>
      <c r="AH28" s="324"/>
      <c r="AI28" s="324"/>
      <c r="AJ28" s="324"/>
      <c r="AK28" s="327"/>
      <c r="AL28" s="62"/>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63"/>
      <c r="BO28" s="63"/>
      <c r="BP28" s="63"/>
      <c r="BQ28" s="63"/>
    </row>
    <row r="29" spans="1:70" ht="8.4499999999999993" customHeight="1" x14ac:dyDescent="0.15">
      <c r="A29" s="10"/>
      <c r="B29" s="209"/>
      <c r="C29" s="210"/>
      <c r="D29" s="211"/>
      <c r="E29" s="303"/>
      <c r="F29" s="303"/>
      <c r="G29" s="303"/>
      <c r="H29" s="303"/>
      <c r="I29" s="303"/>
      <c r="J29" s="303"/>
      <c r="K29" s="303"/>
      <c r="L29" s="303"/>
      <c r="M29" s="303"/>
      <c r="N29" s="303"/>
      <c r="O29" s="303"/>
      <c r="P29" s="303"/>
      <c r="Q29" s="303"/>
      <c r="R29" s="303"/>
      <c r="S29" s="218"/>
      <c r="T29" s="219"/>
      <c r="U29" s="219"/>
      <c r="V29" s="219"/>
      <c r="W29" s="220"/>
      <c r="X29" s="237"/>
      <c r="Y29" s="238"/>
      <c r="Z29" s="215" t="s">
        <v>27</v>
      </c>
      <c r="AA29" s="222"/>
      <c r="AB29" s="222"/>
      <c r="AC29" s="222"/>
      <c r="AD29" s="222"/>
      <c r="AE29" s="223"/>
      <c r="AF29" s="227" t="s">
        <v>28</v>
      </c>
      <c r="AG29" s="222"/>
      <c r="AH29" s="222"/>
      <c r="AI29" s="222"/>
      <c r="AJ29" s="222"/>
      <c r="AK29" s="228"/>
      <c r="AL29" s="62"/>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5"/>
    </row>
    <row r="30" spans="1:70" s="13" customFormat="1" ht="8.4499999999999993" customHeight="1" x14ac:dyDescent="0.2">
      <c r="A30" s="12"/>
      <c r="B30" s="212"/>
      <c r="C30" s="213"/>
      <c r="D30" s="214"/>
      <c r="E30" s="304"/>
      <c r="F30" s="304"/>
      <c r="G30" s="304"/>
      <c r="H30" s="304"/>
      <c r="I30" s="304"/>
      <c r="J30" s="304"/>
      <c r="K30" s="304"/>
      <c r="L30" s="304"/>
      <c r="M30" s="304"/>
      <c r="N30" s="304"/>
      <c r="O30" s="304"/>
      <c r="P30" s="304"/>
      <c r="Q30" s="304"/>
      <c r="R30" s="304"/>
      <c r="S30" s="221"/>
      <c r="T30" s="213"/>
      <c r="U30" s="213"/>
      <c r="V30" s="213"/>
      <c r="W30" s="214"/>
      <c r="X30" s="237"/>
      <c r="Y30" s="238"/>
      <c r="Z30" s="224"/>
      <c r="AA30" s="225"/>
      <c r="AB30" s="225"/>
      <c r="AC30" s="225"/>
      <c r="AD30" s="225"/>
      <c r="AE30" s="226"/>
      <c r="AF30" s="224"/>
      <c r="AG30" s="225"/>
      <c r="AH30" s="225"/>
      <c r="AI30" s="225"/>
      <c r="AJ30" s="225"/>
      <c r="AK30" s="229"/>
      <c r="AL30" s="64"/>
      <c r="AN30" s="205"/>
      <c r="AO30" s="205"/>
      <c r="AP30" s="205"/>
      <c r="AQ30" s="205"/>
      <c r="AR30" s="205"/>
      <c r="AS30" s="205"/>
      <c r="AT30" s="205"/>
      <c r="AU30" s="205"/>
      <c r="AV30" s="205"/>
      <c r="AW30" s="205"/>
      <c r="AX30" s="205"/>
      <c r="AY30" s="205"/>
      <c r="AZ30" s="205"/>
      <c r="BA30" s="205"/>
      <c r="BB30" s="205"/>
      <c r="BC30" s="205"/>
      <c r="BD30" s="205"/>
      <c r="BE30" s="205"/>
      <c r="BF30" s="205"/>
      <c r="BG30" s="205"/>
      <c r="BH30" s="205"/>
      <c r="BI30" s="205"/>
      <c r="BJ30" s="205"/>
      <c r="BK30" s="205"/>
      <c r="BL30" s="205"/>
      <c r="BM30" s="205"/>
      <c r="BN30" s="63"/>
      <c r="BO30" s="63"/>
      <c r="BP30" s="63"/>
      <c r="BQ30" s="63"/>
      <c r="BR30" s="63"/>
    </row>
    <row r="31" spans="1:70" ht="27" customHeight="1" x14ac:dyDescent="0.15">
      <c r="A31" s="10"/>
      <c r="B31" s="230"/>
      <c r="C31" s="231"/>
      <c r="D31" s="232"/>
      <c r="E31" s="233" t="str">
        <f>IF(B32="","",IFERROR(VLOOKUP(TRIM(ASC(UPPER(B32))),コース一覧!A:D,2,FALSE),"コース番号をご確認ください。"))</f>
        <v/>
      </c>
      <c r="F31" s="233"/>
      <c r="G31" s="233"/>
      <c r="H31" s="233"/>
      <c r="I31" s="233"/>
      <c r="J31" s="233"/>
      <c r="K31" s="233"/>
      <c r="L31" s="233"/>
      <c r="M31" s="233"/>
      <c r="N31" s="233"/>
      <c r="O31" s="233"/>
      <c r="P31" s="233"/>
      <c r="Q31" s="233"/>
      <c r="R31" s="233"/>
      <c r="S31" s="234" t="str">
        <f>IF(B32&lt;&gt;"",VLOOKUP(TRIM(ASC(UPPER(B32))),コース一覧!A:D,4,0),"")</f>
        <v/>
      </c>
      <c r="T31" s="235"/>
      <c r="U31" s="235"/>
      <c r="V31" s="235"/>
      <c r="W31" s="236"/>
      <c r="X31" s="237" t="s">
        <v>21</v>
      </c>
      <c r="Y31" s="238"/>
      <c r="Z31" s="239"/>
      <c r="AA31" s="240"/>
      <c r="AB31" s="240"/>
      <c r="AC31" s="240"/>
      <c r="AD31" s="240"/>
      <c r="AE31" s="241"/>
      <c r="AF31" s="242"/>
      <c r="AG31" s="242"/>
      <c r="AH31" s="242"/>
      <c r="AI31" s="242"/>
      <c r="AJ31" s="242"/>
      <c r="AK31" s="243"/>
      <c r="AL31" s="62"/>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5"/>
      <c r="BN31" s="63"/>
      <c r="BO31" s="63"/>
      <c r="BP31" s="63"/>
      <c r="BQ31" s="63"/>
      <c r="BR31" s="63"/>
    </row>
    <row r="32" spans="1:70" s="13" customFormat="1" ht="37.5" customHeight="1" x14ac:dyDescent="0.2">
      <c r="A32" s="12"/>
      <c r="B32" s="244"/>
      <c r="C32" s="245"/>
      <c r="D32" s="246"/>
      <c r="E32" s="233"/>
      <c r="F32" s="233"/>
      <c r="G32" s="233"/>
      <c r="H32" s="233"/>
      <c r="I32" s="233"/>
      <c r="J32" s="233"/>
      <c r="K32" s="233"/>
      <c r="L32" s="233"/>
      <c r="M32" s="233"/>
      <c r="N32" s="233"/>
      <c r="O32" s="233"/>
      <c r="P32" s="233"/>
      <c r="Q32" s="233"/>
      <c r="R32" s="233"/>
      <c r="S32" s="247"/>
      <c r="T32" s="248"/>
      <c r="U32" s="248"/>
      <c r="V32" s="248"/>
      <c r="W32" s="249"/>
      <c r="X32" s="237"/>
      <c r="Y32" s="238"/>
      <c r="Z32" s="250"/>
      <c r="AA32" s="251"/>
      <c r="AB32" s="251"/>
      <c r="AC32" s="251"/>
      <c r="AD32" s="251"/>
      <c r="AE32" s="252"/>
      <c r="AF32" s="253"/>
      <c r="AG32" s="253"/>
      <c r="AH32" s="253"/>
      <c r="AI32" s="253"/>
      <c r="AJ32" s="253"/>
      <c r="AK32" s="254"/>
      <c r="AL32" s="64"/>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row>
    <row r="33" spans="1:70" ht="27" customHeight="1" x14ac:dyDescent="0.15">
      <c r="A33" s="10"/>
      <c r="B33" s="230"/>
      <c r="C33" s="231"/>
      <c r="D33" s="232"/>
      <c r="E33" s="233" t="str">
        <f>IF(B34="","",IFERROR(VLOOKUP(TRIM(ASC(UPPER(B34))),コース一覧!A:D,2,FALSE),"コース番号をご確認ください。"))</f>
        <v/>
      </c>
      <c r="F33" s="233"/>
      <c r="G33" s="233"/>
      <c r="H33" s="233"/>
      <c r="I33" s="233"/>
      <c r="J33" s="233"/>
      <c r="K33" s="233"/>
      <c r="L33" s="233"/>
      <c r="M33" s="233"/>
      <c r="N33" s="233"/>
      <c r="O33" s="233"/>
      <c r="P33" s="233"/>
      <c r="Q33" s="233"/>
      <c r="R33" s="233"/>
      <c r="S33" s="234" t="str">
        <f>IF(B34&lt;&gt;"",VLOOKUP(TRIM(ASC(UPPER(B34))),コース一覧!A:D,4,0),"")</f>
        <v/>
      </c>
      <c r="T33" s="235"/>
      <c r="U33" s="235"/>
      <c r="V33" s="235"/>
      <c r="W33" s="236"/>
      <c r="X33" s="237" t="s">
        <v>21</v>
      </c>
      <c r="Y33" s="238"/>
      <c r="Z33" s="239"/>
      <c r="AA33" s="240"/>
      <c r="AB33" s="240"/>
      <c r="AC33" s="240"/>
      <c r="AD33" s="240"/>
      <c r="AE33" s="241"/>
      <c r="AF33" s="242"/>
      <c r="AG33" s="242"/>
      <c r="AH33" s="242"/>
      <c r="AI33" s="242"/>
      <c r="AJ33" s="242"/>
      <c r="AK33" s="243"/>
      <c r="AL33" s="62"/>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63"/>
      <c r="BO33" s="63"/>
      <c r="BP33" s="63"/>
      <c r="BQ33" s="63"/>
      <c r="BR33" s="63"/>
    </row>
    <row r="34" spans="1:70" s="13" customFormat="1" ht="37.5" customHeight="1" x14ac:dyDescent="0.2">
      <c r="A34" s="12"/>
      <c r="B34" s="244"/>
      <c r="C34" s="245"/>
      <c r="D34" s="246"/>
      <c r="E34" s="233"/>
      <c r="F34" s="233"/>
      <c r="G34" s="233"/>
      <c r="H34" s="233"/>
      <c r="I34" s="233"/>
      <c r="J34" s="233"/>
      <c r="K34" s="233"/>
      <c r="L34" s="233"/>
      <c r="M34" s="233"/>
      <c r="N34" s="233"/>
      <c r="O34" s="233"/>
      <c r="P34" s="233"/>
      <c r="Q34" s="233"/>
      <c r="R34" s="233"/>
      <c r="S34" s="247"/>
      <c r="T34" s="248"/>
      <c r="U34" s="248"/>
      <c r="V34" s="248"/>
      <c r="W34" s="249"/>
      <c r="X34" s="237"/>
      <c r="Y34" s="238"/>
      <c r="Z34" s="250"/>
      <c r="AA34" s="251"/>
      <c r="AB34" s="251"/>
      <c r="AC34" s="251"/>
      <c r="AD34" s="251"/>
      <c r="AE34" s="252"/>
      <c r="AF34" s="253"/>
      <c r="AG34" s="253"/>
      <c r="AH34" s="253"/>
      <c r="AI34" s="253"/>
      <c r="AJ34" s="253"/>
      <c r="AK34" s="254"/>
      <c r="AL34" s="64"/>
      <c r="AN34" s="205"/>
      <c r="AO34" s="205"/>
      <c r="AP34" s="205"/>
      <c r="AQ34" s="205"/>
      <c r="AR34" s="205"/>
      <c r="AS34" s="205"/>
      <c r="AT34" s="205"/>
      <c r="AU34" s="205"/>
      <c r="AV34" s="205"/>
      <c r="AW34" s="205"/>
      <c r="AX34" s="205"/>
      <c r="AY34" s="205"/>
      <c r="AZ34" s="205"/>
      <c r="BA34" s="205"/>
      <c r="BB34" s="205"/>
      <c r="BC34" s="205"/>
      <c r="BD34" s="205"/>
      <c r="BE34" s="205"/>
      <c r="BF34" s="205"/>
      <c r="BG34" s="205"/>
      <c r="BH34" s="205"/>
      <c r="BI34" s="205"/>
      <c r="BJ34" s="205"/>
      <c r="BK34" s="205"/>
      <c r="BL34" s="205"/>
      <c r="BM34" s="205"/>
    </row>
    <row r="35" spans="1:70" ht="27" customHeight="1" x14ac:dyDescent="0.15">
      <c r="A35" s="10"/>
      <c r="B35" s="230"/>
      <c r="C35" s="231"/>
      <c r="D35" s="232"/>
      <c r="E35" s="233" t="str">
        <f>IF(B36="","",IFERROR(VLOOKUP(TRIM(ASC(UPPER(B36))),コース一覧!A:D,2,FALSE),"コース番号をご確認ください。"))</f>
        <v/>
      </c>
      <c r="F35" s="233"/>
      <c r="G35" s="233"/>
      <c r="H35" s="233"/>
      <c r="I35" s="233"/>
      <c r="J35" s="233"/>
      <c r="K35" s="233"/>
      <c r="L35" s="233"/>
      <c r="M35" s="233"/>
      <c r="N35" s="233"/>
      <c r="O35" s="233"/>
      <c r="P35" s="233"/>
      <c r="Q35" s="233"/>
      <c r="R35" s="233"/>
      <c r="S35" s="234" t="str">
        <f>IF(B36&lt;&gt;"",VLOOKUP(TRIM(ASC(UPPER(B36))),コース一覧!A:D,4,0),"")</f>
        <v/>
      </c>
      <c r="T35" s="235"/>
      <c r="U35" s="235"/>
      <c r="V35" s="235"/>
      <c r="W35" s="236"/>
      <c r="X35" s="237" t="s">
        <v>21</v>
      </c>
      <c r="Y35" s="238"/>
      <c r="Z35" s="239"/>
      <c r="AA35" s="240"/>
      <c r="AB35" s="240"/>
      <c r="AC35" s="240"/>
      <c r="AD35" s="240"/>
      <c r="AE35" s="241"/>
      <c r="AF35" s="242"/>
      <c r="AG35" s="242"/>
      <c r="AH35" s="242"/>
      <c r="AI35" s="242"/>
      <c r="AJ35" s="242"/>
      <c r="AK35" s="243"/>
      <c r="AL35" s="62"/>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row>
    <row r="36" spans="1:70" s="13" customFormat="1" ht="37.5" customHeight="1" x14ac:dyDescent="0.2">
      <c r="A36" s="12"/>
      <c r="B36" s="244"/>
      <c r="C36" s="245"/>
      <c r="D36" s="246"/>
      <c r="E36" s="233"/>
      <c r="F36" s="233"/>
      <c r="G36" s="233"/>
      <c r="H36" s="233"/>
      <c r="I36" s="233"/>
      <c r="J36" s="233"/>
      <c r="K36" s="233"/>
      <c r="L36" s="233"/>
      <c r="M36" s="233"/>
      <c r="N36" s="233"/>
      <c r="O36" s="233"/>
      <c r="P36" s="233"/>
      <c r="Q36" s="233"/>
      <c r="R36" s="233"/>
      <c r="S36" s="261"/>
      <c r="T36" s="262"/>
      <c r="U36" s="262"/>
      <c r="V36" s="262"/>
      <c r="W36" s="263"/>
      <c r="X36" s="237"/>
      <c r="Y36" s="238"/>
      <c r="Z36" s="250"/>
      <c r="AA36" s="251"/>
      <c r="AB36" s="251"/>
      <c r="AC36" s="251"/>
      <c r="AD36" s="251"/>
      <c r="AE36" s="252"/>
      <c r="AF36" s="253"/>
      <c r="AG36" s="253"/>
      <c r="AH36" s="253"/>
      <c r="AI36" s="253"/>
      <c r="AJ36" s="253"/>
      <c r="AK36" s="254"/>
      <c r="AL36" s="64"/>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row>
    <row r="37" spans="1:70" ht="27" customHeight="1" x14ac:dyDescent="0.15">
      <c r="A37" s="10"/>
      <c r="B37" s="230"/>
      <c r="C37" s="231"/>
      <c r="D37" s="232"/>
      <c r="E37" s="233" t="str">
        <f>IF(B38="","",IFERROR(VLOOKUP(TRIM(ASC(UPPER(B38))),コース一覧!A:D,2,FALSE),"コース番号をご確認ください。"))</f>
        <v/>
      </c>
      <c r="F37" s="233"/>
      <c r="G37" s="233"/>
      <c r="H37" s="233"/>
      <c r="I37" s="233"/>
      <c r="J37" s="233"/>
      <c r="K37" s="233"/>
      <c r="L37" s="233"/>
      <c r="M37" s="233"/>
      <c r="N37" s="233"/>
      <c r="O37" s="233"/>
      <c r="P37" s="233"/>
      <c r="Q37" s="233"/>
      <c r="R37" s="233"/>
      <c r="S37" s="234" t="str">
        <f>IF(B38&lt;&gt;"",VLOOKUP(TRIM(ASC(UPPER(B38))),コース一覧!A:D,4,0),"")</f>
        <v/>
      </c>
      <c r="T37" s="235"/>
      <c r="U37" s="235"/>
      <c r="V37" s="235"/>
      <c r="W37" s="236"/>
      <c r="X37" s="237" t="s">
        <v>21</v>
      </c>
      <c r="Y37" s="238"/>
      <c r="Z37" s="239"/>
      <c r="AA37" s="240"/>
      <c r="AB37" s="240"/>
      <c r="AC37" s="240"/>
      <c r="AD37" s="240"/>
      <c r="AE37" s="241"/>
      <c r="AF37" s="242"/>
      <c r="AG37" s="242"/>
      <c r="AH37" s="242"/>
      <c r="AI37" s="242"/>
      <c r="AJ37" s="242"/>
      <c r="AK37" s="243"/>
      <c r="AL37" s="62"/>
      <c r="AN37" s="65"/>
      <c r="AO37" s="66"/>
      <c r="AP37" s="66"/>
      <c r="AQ37" s="67"/>
      <c r="AR37" s="67"/>
      <c r="AS37" s="67"/>
      <c r="AT37" s="67"/>
      <c r="AV37" s="25"/>
    </row>
    <row r="38" spans="1:70" s="13" customFormat="1" ht="37.5" customHeight="1" thickBot="1" x14ac:dyDescent="0.25">
      <c r="A38" s="12"/>
      <c r="B38" s="292"/>
      <c r="C38" s="293"/>
      <c r="D38" s="294"/>
      <c r="E38" s="233"/>
      <c r="F38" s="233"/>
      <c r="G38" s="233"/>
      <c r="H38" s="233"/>
      <c r="I38" s="233"/>
      <c r="J38" s="233"/>
      <c r="K38" s="233"/>
      <c r="L38" s="233"/>
      <c r="M38" s="233"/>
      <c r="N38" s="233"/>
      <c r="O38" s="233"/>
      <c r="P38" s="233"/>
      <c r="Q38" s="233"/>
      <c r="R38" s="233"/>
      <c r="S38" s="296"/>
      <c r="T38" s="297"/>
      <c r="U38" s="297"/>
      <c r="V38" s="297"/>
      <c r="W38" s="298"/>
      <c r="X38" s="274"/>
      <c r="Y38" s="275"/>
      <c r="Z38" s="299"/>
      <c r="AA38" s="300"/>
      <c r="AB38" s="300"/>
      <c r="AC38" s="300"/>
      <c r="AD38" s="300"/>
      <c r="AE38" s="301"/>
      <c r="AF38" s="259"/>
      <c r="AG38" s="259"/>
      <c r="AH38" s="259"/>
      <c r="AI38" s="259"/>
      <c r="AJ38" s="259"/>
      <c r="AK38" s="260"/>
      <c r="AL38" s="64"/>
    </row>
    <row r="39" spans="1:70" s="13" customFormat="1" ht="39.75" customHeight="1" x14ac:dyDescent="0.2">
      <c r="A39" s="12"/>
      <c r="B39" s="284" t="s">
        <v>799</v>
      </c>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64"/>
    </row>
    <row r="40" spans="1:70" ht="14.25" customHeight="1" x14ac:dyDescent="0.15">
      <c r="A40" s="10"/>
      <c r="B40" s="68" t="s">
        <v>29</v>
      </c>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70"/>
      <c r="AL40" s="62"/>
    </row>
    <row r="41" spans="1:70" ht="12.75" customHeight="1" x14ac:dyDescent="0.15">
      <c r="A41" s="10"/>
      <c r="B41" s="286"/>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8"/>
      <c r="AL41" s="62"/>
    </row>
    <row r="42" spans="1:70" s="13" customFormat="1" ht="12.75" customHeight="1" x14ac:dyDescent="0.2">
      <c r="A42" s="12"/>
      <c r="B42" s="289"/>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1"/>
      <c r="AL42" s="64"/>
    </row>
    <row r="43" spans="1:70" s="9" customFormat="1" ht="9.9499999999999993" customHeight="1" thickBot="1" x14ac:dyDescent="0.2">
      <c r="A43" s="14"/>
      <c r="B43" s="15"/>
      <c r="C43" s="15"/>
      <c r="D43" s="15"/>
      <c r="E43" s="15"/>
      <c r="F43" s="15"/>
      <c r="G43" s="15"/>
      <c r="H43" s="15"/>
      <c r="I43" s="15"/>
      <c r="J43" s="15"/>
      <c r="K43" s="15"/>
      <c r="L43" s="15"/>
      <c r="M43" s="15"/>
      <c r="N43" s="15"/>
      <c r="O43" s="15"/>
      <c r="P43" s="15"/>
      <c r="Q43" s="15"/>
      <c r="R43" s="15"/>
      <c r="S43" s="16"/>
      <c r="T43" s="16"/>
      <c r="U43" s="16"/>
      <c r="V43" s="16"/>
      <c r="W43" s="16"/>
      <c r="X43" s="15"/>
      <c r="Y43" s="15"/>
      <c r="Z43" s="15"/>
      <c r="AA43" s="15"/>
      <c r="AB43" s="15"/>
      <c r="AC43" s="15"/>
      <c r="AD43" s="15"/>
      <c r="AE43" s="15"/>
      <c r="AF43" s="15"/>
      <c r="AG43" s="15"/>
      <c r="AH43" s="15"/>
      <c r="AI43" s="15"/>
      <c r="AJ43" s="15"/>
      <c r="AK43" s="15"/>
      <c r="AL43" s="17"/>
    </row>
    <row r="44" spans="1:70" ht="6.75" customHeight="1" x14ac:dyDescent="0.15">
      <c r="A44" s="71"/>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row>
    <row r="45" spans="1:70" x14ac:dyDescent="0.15">
      <c r="A45" s="276" t="s">
        <v>1</v>
      </c>
      <c r="B45" s="276"/>
      <c r="C45" s="276"/>
      <c r="D45" s="276"/>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row>
    <row r="46" spans="1:70" s="73" customFormat="1" ht="18" customHeight="1" x14ac:dyDescent="0.15">
      <c r="A46" s="273" t="s">
        <v>30</v>
      </c>
      <c r="B46" s="273"/>
      <c r="C46" s="273"/>
      <c r="D46" s="273"/>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row>
    <row r="47" spans="1:70" s="73" customFormat="1" ht="18" customHeight="1" x14ac:dyDescent="0.15">
      <c r="A47" s="273"/>
      <c r="B47" s="273"/>
      <c r="C47" s="273"/>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row>
    <row r="48" spans="1:70" s="73" customFormat="1" ht="18" customHeight="1" x14ac:dyDescent="0.15">
      <c r="A48" s="273"/>
      <c r="B48" s="273"/>
      <c r="C48" s="273"/>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3"/>
      <c r="AK48" s="273"/>
      <c r="AL48" s="273"/>
    </row>
    <row r="49" spans="1:54" s="76" customFormat="1" ht="12" customHeight="1" x14ac:dyDescent="0.15">
      <c r="A49" s="74"/>
      <c r="B49" s="75"/>
      <c r="C49" s="75"/>
      <c r="D49" s="75"/>
      <c r="E49" s="75"/>
      <c r="F49" s="75"/>
      <c r="G49" s="75"/>
      <c r="H49" s="75"/>
      <c r="I49" s="75"/>
      <c r="J49" s="75"/>
      <c r="K49" s="75"/>
      <c r="L49" s="75"/>
      <c r="M49" s="75"/>
      <c r="N49" s="75"/>
      <c r="O49" s="75"/>
      <c r="S49" s="277" t="s">
        <v>6</v>
      </c>
      <c r="T49" s="278"/>
      <c r="U49" s="279"/>
      <c r="V49" s="283">
        <v>1</v>
      </c>
      <c r="W49" s="267"/>
      <c r="X49" s="268"/>
      <c r="Y49" s="283">
        <v>2</v>
      </c>
      <c r="Z49" s="267"/>
      <c r="AA49" s="267"/>
      <c r="AB49" s="268"/>
      <c r="AC49" s="283">
        <v>3</v>
      </c>
      <c r="AD49" s="267"/>
      <c r="AE49" s="268"/>
      <c r="AF49" s="283">
        <v>4</v>
      </c>
      <c r="AG49" s="267"/>
      <c r="AH49" s="268"/>
      <c r="AI49" s="283">
        <v>5</v>
      </c>
      <c r="AJ49" s="267"/>
      <c r="AK49" s="268"/>
      <c r="AL49" s="74"/>
    </row>
    <row r="50" spans="1:54" s="13" customFormat="1" ht="33" customHeight="1" x14ac:dyDescent="0.2">
      <c r="S50" s="280"/>
      <c r="T50" s="281"/>
      <c r="U50" s="282"/>
      <c r="V50" s="295"/>
      <c r="W50" s="267"/>
      <c r="X50" s="268"/>
      <c r="Y50" s="295"/>
      <c r="Z50" s="267"/>
      <c r="AA50" s="267"/>
      <c r="AB50" s="268"/>
      <c r="AC50" s="272"/>
      <c r="AD50" s="267"/>
      <c r="AE50" s="268"/>
      <c r="AF50" s="272"/>
      <c r="AG50" s="267"/>
      <c r="AH50" s="268"/>
      <c r="AI50" s="266"/>
      <c r="AJ50" s="267"/>
      <c r="AK50" s="268"/>
    </row>
    <row r="53" spans="1:54" x14ac:dyDescent="0.15">
      <c r="A53" s="18"/>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T53" s="79" t="str">
        <f>コース一覧!E1</f>
        <v>更新日：</v>
      </c>
      <c r="AU53" s="79"/>
      <c r="AV53" s="79"/>
      <c r="AW53" s="271">
        <f>コース一覧!F1</f>
        <v>45764</v>
      </c>
      <c r="AX53" s="271"/>
      <c r="AY53" s="271"/>
      <c r="AZ53" s="271"/>
      <c r="BA53" s="271"/>
      <c r="BB53" s="80"/>
    </row>
    <row r="54" spans="1:54" x14ac:dyDescent="0.15">
      <c r="A54" s="18"/>
      <c r="B54" s="20"/>
      <c r="C54" s="20"/>
      <c r="D54" s="77"/>
      <c r="E54" s="77"/>
      <c r="F54" s="77"/>
      <c r="G54" s="77"/>
      <c r="H54" s="77"/>
      <c r="I54" s="77"/>
      <c r="J54" s="77"/>
      <c r="K54" s="77"/>
      <c r="L54" s="77"/>
      <c r="M54" s="78"/>
      <c r="N54" s="77"/>
      <c r="O54" s="77"/>
      <c r="P54" s="77"/>
      <c r="Q54" s="77"/>
      <c r="R54" s="77"/>
      <c r="S54" s="77"/>
      <c r="T54" s="77"/>
      <c r="U54" s="77"/>
      <c r="V54" s="77"/>
      <c r="W54" s="20"/>
      <c r="X54" s="20"/>
      <c r="Y54" s="20"/>
      <c r="Z54" s="20"/>
      <c r="AA54" s="20"/>
      <c r="AB54" s="20"/>
      <c r="AC54" s="20"/>
      <c r="AD54" s="20"/>
      <c r="AE54" s="20"/>
      <c r="AF54" s="20"/>
      <c r="AG54" s="20"/>
      <c r="AH54" s="20"/>
      <c r="AI54" s="20"/>
      <c r="AJ54" s="20"/>
      <c r="AK54" s="20"/>
      <c r="AL54" s="20"/>
      <c r="AU54" s="269"/>
      <c r="AV54" s="269"/>
      <c r="AW54" s="269"/>
      <c r="AX54" s="43">
        <f>MONTH(AW53)</f>
        <v>4</v>
      </c>
      <c r="AY54" s="270">
        <f>DAY(AW53)</f>
        <v>17</v>
      </c>
      <c r="AZ54" s="270"/>
    </row>
    <row r="55" spans="1:54" x14ac:dyDescent="0.15">
      <c r="A55" s="18"/>
      <c r="B55" s="20"/>
      <c r="C55" s="20"/>
      <c r="W55" s="20"/>
      <c r="X55" s="20"/>
      <c r="Y55" s="20"/>
      <c r="Z55" s="20"/>
      <c r="AA55" s="20"/>
      <c r="AB55" s="20"/>
      <c r="AC55" s="20"/>
      <c r="AD55" s="20"/>
      <c r="AE55" s="20"/>
      <c r="AF55" s="20"/>
      <c r="AG55" s="20"/>
      <c r="AH55" s="20"/>
      <c r="AI55" s="20"/>
      <c r="AJ55" s="20"/>
      <c r="AK55" s="20"/>
      <c r="AL55" s="20"/>
      <c r="AU55" s="264" t="str">
        <f>AX55&amp;AY55</f>
        <v>0417</v>
      </c>
      <c r="AV55" s="265"/>
      <c r="AW55" s="265"/>
      <c r="AX55" s="41" t="str">
        <f>IF(LEN(AX54)=1,("0"&amp;AX54),AX54)</f>
        <v>04</v>
      </c>
      <c r="AY55" s="264">
        <f>IF(LEN(AY54)=1,("0"&amp;AY54),AY54)</f>
        <v>17</v>
      </c>
      <c r="AZ55" s="265"/>
    </row>
    <row r="56" spans="1:54" x14ac:dyDescent="0.15">
      <c r="A56" s="21"/>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row>
  </sheetData>
  <sheetProtection password="CC52" sheet="1" objects="1" selectLockedCells="1"/>
  <mergeCells count="94">
    <mergeCell ref="E25:R30"/>
    <mergeCell ref="S25:W27"/>
    <mergeCell ref="X25:Y30"/>
    <mergeCell ref="Z25:AK26"/>
    <mergeCell ref="Z27:AE28"/>
    <mergeCell ref="AF27:AK28"/>
    <mergeCell ref="V50:X50"/>
    <mergeCell ref="Y50:AB50"/>
    <mergeCell ref="AC50:AE50"/>
    <mergeCell ref="Z33:AE33"/>
    <mergeCell ref="Z35:AE35"/>
    <mergeCell ref="S38:W38"/>
    <mergeCell ref="Z38:AE38"/>
    <mergeCell ref="X33:Y34"/>
    <mergeCell ref="AF50:AH50"/>
    <mergeCell ref="A46:AL48"/>
    <mergeCell ref="S37:W37"/>
    <mergeCell ref="X37:Y38"/>
    <mergeCell ref="Z37:AE37"/>
    <mergeCell ref="A45:AL45"/>
    <mergeCell ref="S49:U50"/>
    <mergeCell ref="V49:X49"/>
    <mergeCell ref="Y49:AB49"/>
    <mergeCell ref="AC49:AE49"/>
    <mergeCell ref="AF49:AH49"/>
    <mergeCell ref="AI49:AK49"/>
    <mergeCell ref="B39:AK39"/>
    <mergeCell ref="B41:AK42"/>
    <mergeCell ref="AF37:AK37"/>
    <mergeCell ref="B38:D38"/>
    <mergeCell ref="AU55:AW55"/>
    <mergeCell ref="AY55:AZ55"/>
    <mergeCell ref="AI50:AK50"/>
    <mergeCell ref="AU54:AW54"/>
    <mergeCell ref="AY54:AZ54"/>
    <mergeCell ref="AW53:BA53"/>
    <mergeCell ref="AF35:AK35"/>
    <mergeCell ref="B36:D36"/>
    <mergeCell ref="S36:W36"/>
    <mergeCell ref="Z36:AE36"/>
    <mergeCell ref="AF36:AK36"/>
    <mergeCell ref="AF38:AK38"/>
    <mergeCell ref="B37:D37"/>
    <mergeCell ref="E37:R38"/>
    <mergeCell ref="AF33:AK33"/>
    <mergeCell ref="AN33:BM36"/>
    <mergeCell ref="B34:D34"/>
    <mergeCell ref="S34:W34"/>
    <mergeCell ref="Z34:AE34"/>
    <mergeCell ref="AF34:AK34"/>
    <mergeCell ref="B35:D35"/>
    <mergeCell ref="E35:R36"/>
    <mergeCell ref="S35:W35"/>
    <mergeCell ref="X35:Y36"/>
    <mergeCell ref="B33:D33"/>
    <mergeCell ref="E33:R34"/>
    <mergeCell ref="S33:W33"/>
    <mergeCell ref="AN27:BM31"/>
    <mergeCell ref="B28:D30"/>
    <mergeCell ref="S28:W30"/>
    <mergeCell ref="Z29:AE30"/>
    <mergeCell ref="AF29:AK30"/>
    <mergeCell ref="B31:D31"/>
    <mergeCell ref="E31:R32"/>
    <mergeCell ref="S31:W31"/>
    <mergeCell ref="X31:Y32"/>
    <mergeCell ref="Z31:AE31"/>
    <mergeCell ref="AF31:AK31"/>
    <mergeCell ref="B32:D32"/>
    <mergeCell ref="S32:W32"/>
    <mergeCell ref="Z32:AE32"/>
    <mergeCell ref="AF32:AK32"/>
    <mergeCell ref="B25:D27"/>
    <mergeCell ref="A2:AL2"/>
    <mergeCell ref="B6:AK7"/>
    <mergeCell ref="A14:Z15"/>
    <mergeCell ref="AD15:AF15"/>
    <mergeCell ref="A16:AL16"/>
    <mergeCell ref="AU4:AY4"/>
    <mergeCell ref="AE17:AL22"/>
    <mergeCell ref="B18:E19"/>
    <mergeCell ref="F18:AC19"/>
    <mergeCell ref="B20:E20"/>
    <mergeCell ref="P20:S20"/>
    <mergeCell ref="B21:E22"/>
    <mergeCell ref="F21:O22"/>
    <mergeCell ref="P21:S22"/>
    <mergeCell ref="T21:AC22"/>
    <mergeCell ref="W20:Y20"/>
    <mergeCell ref="AA20:AC20"/>
    <mergeCell ref="M20:O20"/>
    <mergeCell ref="T20:U20"/>
    <mergeCell ref="F20:G20"/>
    <mergeCell ref="I20:K20"/>
  </mergeCells>
  <phoneticPr fontId="2"/>
  <dataValidations count="4">
    <dataValidation imeMode="halfAlpha" allowBlank="1" showInputMessage="1" showErrorMessage="1" sqref="B31:D38 L20:M20 Z20:AA20 V20:W20 T20 H20:I20"/>
    <dataValidation imeMode="hiragana" allowBlank="1" showInputMessage="1" showErrorMessage="1" sqref="AF31:AK31 AF33:AK33 AF35:AK35 AF37:AK37 S32:W32 S34:W34 S36:W36 S38:W38 Z31:AE38 F18:AC19 T21:AC22 F21:O22 C40:AK40 B40:B41"/>
    <dataValidation imeMode="on" allowBlank="1" showInputMessage="1" showErrorMessage="1" sqref="S37:W37 S33:W33 S35:W35 S31:W31 E31:R38"/>
    <dataValidation imeMode="off" allowBlank="1" showInputMessage="1" showErrorMessage="1" sqref="B39"/>
  </dataValidations>
  <printOptions horizontalCentered="1"/>
  <pageMargins left="0.47244094488188981" right="0.19685039370078741" top="0.37" bottom="0.26" header="0.19685039370078741" footer="0.19685039370078741"/>
  <pageSetup paperSize="9" scale="99"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from>
                    <xdr:col>31</xdr:col>
                    <xdr:colOff>0</xdr:colOff>
                    <xdr:row>31</xdr:row>
                    <xdr:rowOff>152400</xdr:rowOff>
                  </from>
                  <to>
                    <xdr:col>37</xdr:col>
                    <xdr:colOff>9525</xdr:colOff>
                    <xdr:row>31</xdr:row>
                    <xdr:rowOff>333375</xdr:rowOff>
                  </to>
                </anchor>
              </controlPr>
            </control>
          </mc:Choice>
        </mc:AlternateContent>
        <mc:AlternateContent xmlns:mc="http://schemas.openxmlformats.org/markup-compatibility/2006">
          <mc:Choice Requires="x14">
            <control shapeId="4107" r:id="rId5" name="Check Box 11">
              <controlPr defaultSize="0" autoFill="0" autoLine="0" autoPict="0">
                <anchor>
                  <from>
                    <xdr:col>31</xdr:col>
                    <xdr:colOff>0</xdr:colOff>
                    <xdr:row>31</xdr:row>
                    <xdr:rowOff>0</xdr:rowOff>
                  </from>
                  <to>
                    <xdr:col>37</xdr:col>
                    <xdr:colOff>9525</xdr:colOff>
                    <xdr:row>31</xdr:row>
                    <xdr:rowOff>180975</xdr:rowOff>
                  </to>
                </anchor>
              </controlPr>
            </control>
          </mc:Choice>
        </mc:AlternateContent>
        <mc:AlternateContent xmlns:mc="http://schemas.openxmlformats.org/markup-compatibility/2006">
          <mc:Choice Requires="x14">
            <control shapeId="4108" r:id="rId6" name="Check Box 12">
              <controlPr defaultSize="0" autoFill="0" autoLine="0" autoPict="0">
                <anchor>
                  <from>
                    <xdr:col>31</xdr:col>
                    <xdr:colOff>0</xdr:colOff>
                    <xdr:row>31</xdr:row>
                    <xdr:rowOff>304800</xdr:rowOff>
                  </from>
                  <to>
                    <xdr:col>37</xdr:col>
                    <xdr:colOff>9525</xdr:colOff>
                    <xdr:row>32</xdr:row>
                    <xdr:rowOff>9525</xdr:rowOff>
                  </to>
                </anchor>
              </controlPr>
            </control>
          </mc:Choice>
        </mc:AlternateContent>
        <mc:AlternateContent xmlns:mc="http://schemas.openxmlformats.org/markup-compatibility/2006">
          <mc:Choice Requires="x14">
            <control shapeId="4109" r:id="rId7" name="Check Box 13">
              <controlPr defaultSize="0" autoFill="0" autoLine="0" autoPict="0">
                <anchor>
                  <from>
                    <xdr:col>30</xdr:col>
                    <xdr:colOff>247650</xdr:colOff>
                    <xdr:row>33</xdr:row>
                    <xdr:rowOff>152400</xdr:rowOff>
                  </from>
                  <to>
                    <xdr:col>37</xdr:col>
                    <xdr:colOff>0</xdr:colOff>
                    <xdr:row>33</xdr:row>
                    <xdr:rowOff>333375</xdr:rowOff>
                  </to>
                </anchor>
              </controlPr>
            </control>
          </mc:Choice>
        </mc:AlternateContent>
        <mc:AlternateContent xmlns:mc="http://schemas.openxmlformats.org/markup-compatibility/2006">
          <mc:Choice Requires="x14">
            <control shapeId="4110" r:id="rId8" name="Check Box 14">
              <controlPr defaultSize="0" autoFill="0" autoLine="0" autoPict="0">
                <anchor>
                  <from>
                    <xdr:col>30</xdr:col>
                    <xdr:colOff>247650</xdr:colOff>
                    <xdr:row>33</xdr:row>
                    <xdr:rowOff>0</xdr:rowOff>
                  </from>
                  <to>
                    <xdr:col>37</xdr:col>
                    <xdr:colOff>0</xdr:colOff>
                    <xdr:row>33</xdr:row>
                    <xdr:rowOff>180975</xdr:rowOff>
                  </to>
                </anchor>
              </controlPr>
            </control>
          </mc:Choice>
        </mc:AlternateContent>
        <mc:AlternateContent xmlns:mc="http://schemas.openxmlformats.org/markup-compatibility/2006">
          <mc:Choice Requires="x14">
            <control shapeId="4111" r:id="rId9" name="Check Box 15">
              <controlPr defaultSize="0" autoFill="0" autoLine="0" autoPict="0">
                <anchor>
                  <from>
                    <xdr:col>30</xdr:col>
                    <xdr:colOff>247650</xdr:colOff>
                    <xdr:row>33</xdr:row>
                    <xdr:rowOff>304800</xdr:rowOff>
                  </from>
                  <to>
                    <xdr:col>37</xdr:col>
                    <xdr:colOff>0</xdr:colOff>
                    <xdr:row>34</xdr:row>
                    <xdr:rowOff>9525</xdr:rowOff>
                  </to>
                </anchor>
              </controlPr>
            </control>
          </mc:Choice>
        </mc:AlternateContent>
        <mc:AlternateContent xmlns:mc="http://schemas.openxmlformats.org/markup-compatibility/2006">
          <mc:Choice Requires="x14">
            <control shapeId="4112" r:id="rId10" name="Check Box 16">
              <controlPr defaultSize="0" autoFill="0" autoLine="0" autoPict="0">
                <anchor>
                  <from>
                    <xdr:col>30</xdr:col>
                    <xdr:colOff>247650</xdr:colOff>
                    <xdr:row>35</xdr:row>
                    <xdr:rowOff>152400</xdr:rowOff>
                  </from>
                  <to>
                    <xdr:col>37</xdr:col>
                    <xdr:colOff>0</xdr:colOff>
                    <xdr:row>35</xdr:row>
                    <xdr:rowOff>333375</xdr:rowOff>
                  </to>
                </anchor>
              </controlPr>
            </control>
          </mc:Choice>
        </mc:AlternateContent>
        <mc:AlternateContent xmlns:mc="http://schemas.openxmlformats.org/markup-compatibility/2006">
          <mc:Choice Requires="x14">
            <control shapeId="4113" r:id="rId11" name="Check Box 17">
              <controlPr defaultSize="0" autoFill="0" autoLine="0" autoPict="0">
                <anchor>
                  <from>
                    <xdr:col>30</xdr:col>
                    <xdr:colOff>247650</xdr:colOff>
                    <xdr:row>35</xdr:row>
                    <xdr:rowOff>0</xdr:rowOff>
                  </from>
                  <to>
                    <xdr:col>37</xdr:col>
                    <xdr:colOff>0</xdr:colOff>
                    <xdr:row>35</xdr:row>
                    <xdr:rowOff>180975</xdr:rowOff>
                  </to>
                </anchor>
              </controlPr>
            </control>
          </mc:Choice>
        </mc:AlternateContent>
        <mc:AlternateContent xmlns:mc="http://schemas.openxmlformats.org/markup-compatibility/2006">
          <mc:Choice Requires="x14">
            <control shapeId="4114" r:id="rId12" name="Check Box 18">
              <controlPr defaultSize="0" autoFill="0" autoLine="0" autoPict="0">
                <anchor>
                  <from>
                    <xdr:col>30</xdr:col>
                    <xdr:colOff>247650</xdr:colOff>
                    <xdr:row>35</xdr:row>
                    <xdr:rowOff>304800</xdr:rowOff>
                  </from>
                  <to>
                    <xdr:col>37</xdr:col>
                    <xdr:colOff>0</xdr:colOff>
                    <xdr:row>36</xdr:row>
                    <xdr:rowOff>9525</xdr:rowOff>
                  </to>
                </anchor>
              </controlPr>
            </control>
          </mc:Choice>
        </mc:AlternateContent>
        <mc:AlternateContent xmlns:mc="http://schemas.openxmlformats.org/markup-compatibility/2006">
          <mc:Choice Requires="x14">
            <control shapeId="4115" r:id="rId13" name="Check Box 19">
              <controlPr defaultSize="0" autoFill="0" autoLine="0" autoPict="0">
                <anchor>
                  <from>
                    <xdr:col>30</xdr:col>
                    <xdr:colOff>238125</xdr:colOff>
                    <xdr:row>37</xdr:row>
                    <xdr:rowOff>133350</xdr:rowOff>
                  </from>
                  <to>
                    <xdr:col>36</xdr:col>
                    <xdr:colOff>200025</xdr:colOff>
                    <xdr:row>37</xdr:row>
                    <xdr:rowOff>314325</xdr:rowOff>
                  </to>
                </anchor>
              </controlPr>
            </control>
          </mc:Choice>
        </mc:AlternateContent>
        <mc:AlternateContent xmlns:mc="http://schemas.openxmlformats.org/markup-compatibility/2006">
          <mc:Choice Requires="x14">
            <control shapeId="4116" r:id="rId14" name="Check Box 20">
              <controlPr defaultSize="0" autoFill="0" autoLine="0" autoPict="0">
                <anchor>
                  <from>
                    <xdr:col>30</xdr:col>
                    <xdr:colOff>238125</xdr:colOff>
                    <xdr:row>36</xdr:row>
                    <xdr:rowOff>323850</xdr:rowOff>
                  </from>
                  <to>
                    <xdr:col>36</xdr:col>
                    <xdr:colOff>200025</xdr:colOff>
                    <xdr:row>37</xdr:row>
                    <xdr:rowOff>161925</xdr:rowOff>
                  </to>
                </anchor>
              </controlPr>
            </control>
          </mc:Choice>
        </mc:AlternateContent>
        <mc:AlternateContent xmlns:mc="http://schemas.openxmlformats.org/markup-compatibility/2006">
          <mc:Choice Requires="x14">
            <control shapeId="4117" r:id="rId15" name="Check Box 21">
              <controlPr defaultSize="0" autoFill="0" autoLine="0" autoPict="0">
                <anchor>
                  <from>
                    <xdr:col>30</xdr:col>
                    <xdr:colOff>238125</xdr:colOff>
                    <xdr:row>37</xdr:row>
                    <xdr:rowOff>285750</xdr:rowOff>
                  </from>
                  <to>
                    <xdr:col>36</xdr:col>
                    <xdr:colOff>200025</xdr:colOff>
                    <xdr:row>37</xdr:row>
                    <xdr:rowOff>466725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4"/>
  <sheetViews>
    <sheetView workbookViewId="0">
      <pane ySplit="1" topLeftCell="A2" activePane="bottomLeft" state="frozen"/>
      <selection pane="bottomLeft" activeCell="A2" sqref="A2"/>
    </sheetView>
  </sheetViews>
  <sheetFormatPr defaultColWidth="9" defaultRowHeight="13.5" x14ac:dyDescent="0.15"/>
  <cols>
    <col min="1" max="1" width="11.5" style="27" customWidth="1"/>
    <col min="2" max="2" width="67.5" style="29" customWidth="1"/>
    <col min="3" max="3" width="22.5" style="29" customWidth="1"/>
    <col min="4" max="4" width="21.5" style="29" customWidth="1"/>
    <col min="5" max="5" width="9.25" style="28" bestFit="1" customWidth="1"/>
    <col min="6" max="6" width="9.375" style="28" bestFit="1" customWidth="1"/>
    <col min="7" max="16384" width="9" style="28"/>
  </cols>
  <sheetData>
    <row r="1" spans="1:7" ht="25.5" customHeight="1" x14ac:dyDescent="0.15">
      <c r="A1" s="27" t="s">
        <v>801</v>
      </c>
      <c r="B1" s="27" t="s">
        <v>802</v>
      </c>
      <c r="C1" s="27" t="s">
        <v>9</v>
      </c>
      <c r="D1" s="27" t="s">
        <v>803</v>
      </c>
      <c r="E1" s="82" t="s">
        <v>8</v>
      </c>
      <c r="F1" s="34">
        <v>45764</v>
      </c>
      <c r="G1" s="35"/>
    </row>
    <row r="2" spans="1:7" ht="13.5" customHeight="1" x14ac:dyDescent="0.15">
      <c r="A2" s="83" t="s">
        <v>32</v>
      </c>
      <c r="B2" s="84" t="s">
        <v>33</v>
      </c>
      <c r="C2" s="84" t="s">
        <v>34</v>
      </c>
      <c r="D2" s="84" t="s">
        <v>640</v>
      </c>
      <c r="E2" s="85"/>
      <c r="F2" s="86"/>
      <c r="G2" s="87"/>
    </row>
    <row r="3" spans="1:7" x14ac:dyDescent="0.15">
      <c r="A3" s="83" t="s">
        <v>35</v>
      </c>
      <c r="B3" s="84" t="s">
        <v>36</v>
      </c>
      <c r="C3" s="84" t="s">
        <v>34</v>
      </c>
      <c r="D3" s="84" t="s">
        <v>804</v>
      </c>
      <c r="E3" s="40"/>
      <c r="F3" s="42"/>
      <c r="G3" s="42"/>
    </row>
    <row r="4" spans="1:7" s="36" customFormat="1" x14ac:dyDescent="0.15">
      <c r="A4" s="83" t="s">
        <v>38</v>
      </c>
      <c r="B4" s="84" t="s">
        <v>39</v>
      </c>
      <c r="C4" s="84" t="s">
        <v>34</v>
      </c>
      <c r="D4" s="84" t="s">
        <v>805</v>
      </c>
      <c r="E4" s="40"/>
      <c r="F4" s="81"/>
      <c r="G4" s="81"/>
    </row>
    <row r="5" spans="1:7" ht="14.25" customHeight="1" x14ac:dyDescent="0.15">
      <c r="A5" s="83" t="s">
        <v>40</v>
      </c>
      <c r="B5" s="84" t="s">
        <v>41</v>
      </c>
      <c r="C5" s="84" t="s">
        <v>34</v>
      </c>
      <c r="D5" s="84" t="s">
        <v>668</v>
      </c>
      <c r="E5" s="40"/>
      <c r="F5" s="42"/>
      <c r="G5" s="42"/>
    </row>
    <row r="6" spans="1:7" x14ac:dyDescent="0.15">
      <c r="A6" s="83" t="s">
        <v>42</v>
      </c>
      <c r="B6" s="84" t="s">
        <v>43</v>
      </c>
      <c r="C6" s="84" t="s">
        <v>34</v>
      </c>
      <c r="D6" s="84" t="s">
        <v>604</v>
      </c>
      <c r="E6" s="40"/>
      <c r="F6" s="42"/>
      <c r="G6" s="42"/>
    </row>
    <row r="7" spans="1:7" x14ac:dyDescent="0.15">
      <c r="A7" s="83" t="s">
        <v>45</v>
      </c>
      <c r="B7" s="84" t="s">
        <v>46</v>
      </c>
      <c r="C7" s="84" t="s">
        <v>34</v>
      </c>
      <c r="D7" s="84" t="s">
        <v>806</v>
      </c>
      <c r="E7" s="40"/>
      <c r="F7" s="42"/>
      <c r="G7" s="42"/>
    </row>
    <row r="8" spans="1:7" x14ac:dyDescent="0.15">
      <c r="A8" s="83" t="s">
        <v>47</v>
      </c>
      <c r="B8" s="84" t="s">
        <v>48</v>
      </c>
      <c r="C8" s="84" t="s">
        <v>34</v>
      </c>
      <c r="D8" s="84" t="s">
        <v>807</v>
      </c>
      <c r="E8" s="40"/>
      <c r="F8" s="42"/>
      <c r="G8" s="42"/>
    </row>
    <row r="9" spans="1:7" x14ac:dyDescent="0.15">
      <c r="A9" s="83" t="s">
        <v>50</v>
      </c>
      <c r="B9" s="84" t="s">
        <v>51</v>
      </c>
      <c r="C9" s="84" t="s">
        <v>34</v>
      </c>
      <c r="D9" s="84" t="s">
        <v>348</v>
      </c>
      <c r="E9" s="40"/>
      <c r="F9" s="42"/>
      <c r="G9" s="42"/>
    </row>
    <row r="10" spans="1:7" x14ac:dyDescent="0.15">
      <c r="A10" s="83" t="s">
        <v>808</v>
      </c>
      <c r="B10" s="84" t="s">
        <v>809</v>
      </c>
      <c r="C10" s="84" t="s">
        <v>34</v>
      </c>
      <c r="D10" s="84" t="s">
        <v>337</v>
      </c>
      <c r="E10" s="88"/>
      <c r="F10" s="42"/>
    </row>
    <row r="11" spans="1:7" x14ac:dyDescent="0.15">
      <c r="A11" s="83" t="s">
        <v>810</v>
      </c>
      <c r="B11" s="84" t="s">
        <v>52</v>
      </c>
      <c r="C11" s="84" t="s">
        <v>34</v>
      </c>
      <c r="D11" s="84" t="s">
        <v>811</v>
      </c>
      <c r="E11" s="88"/>
    </row>
    <row r="12" spans="1:7" x14ac:dyDescent="0.15">
      <c r="A12" s="83" t="s">
        <v>53</v>
      </c>
      <c r="B12" s="84" t="s">
        <v>52</v>
      </c>
      <c r="C12" s="84" t="s">
        <v>34</v>
      </c>
      <c r="D12" s="84" t="s">
        <v>804</v>
      </c>
      <c r="E12" s="88"/>
    </row>
    <row r="13" spans="1:7" x14ac:dyDescent="0.15">
      <c r="A13" s="83" t="s">
        <v>812</v>
      </c>
      <c r="B13" s="84" t="s">
        <v>813</v>
      </c>
      <c r="C13" s="84" t="s">
        <v>34</v>
      </c>
      <c r="D13" s="84" t="s">
        <v>814</v>
      </c>
      <c r="E13" s="40"/>
    </row>
    <row r="14" spans="1:7" x14ac:dyDescent="0.15">
      <c r="A14" s="102" t="s">
        <v>815</v>
      </c>
      <c r="B14" s="94" t="s">
        <v>816</v>
      </c>
      <c r="C14" s="84" t="s">
        <v>61</v>
      </c>
      <c r="D14" s="94" t="s">
        <v>817</v>
      </c>
      <c r="E14" s="40"/>
    </row>
    <row r="15" spans="1:7" x14ac:dyDescent="0.15">
      <c r="A15" s="83" t="s">
        <v>818</v>
      </c>
      <c r="B15" s="84" t="s">
        <v>55</v>
      </c>
      <c r="C15" s="84" t="s">
        <v>34</v>
      </c>
      <c r="D15" s="84" t="s">
        <v>819</v>
      </c>
      <c r="E15" s="40"/>
    </row>
    <row r="16" spans="1:7" x14ac:dyDescent="0.15">
      <c r="A16" s="83" t="s">
        <v>57</v>
      </c>
      <c r="B16" s="84" t="s">
        <v>58</v>
      </c>
      <c r="C16" s="84" t="s">
        <v>34</v>
      </c>
      <c r="D16" s="84" t="s">
        <v>820</v>
      </c>
      <c r="E16" s="40"/>
    </row>
    <row r="17" spans="1:5" x14ac:dyDescent="0.15">
      <c r="A17" s="83" t="s">
        <v>60</v>
      </c>
      <c r="B17" s="84" t="s">
        <v>821</v>
      </c>
      <c r="C17" s="84" t="s">
        <v>61</v>
      </c>
      <c r="D17" s="84" t="s">
        <v>822</v>
      </c>
      <c r="E17" s="40"/>
    </row>
    <row r="18" spans="1:5" x14ac:dyDescent="0.15">
      <c r="A18" s="83" t="s">
        <v>62</v>
      </c>
      <c r="B18" s="84" t="s">
        <v>823</v>
      </c>
      <c r="C18" s="84" t="s">
        <v>61</v>
      </c>
      <c r="D18" s="84" t="s">
        <v>694</v>
      </c>
      <c r="E18" s="88"/>
    </row>
    <row r="19" spans="1:5" x14ac:dyDescent="0.15">
      <c r="A19" s="83" t="s">
        <v>63</v>
      </c>
      <c r="B19" s="84" t="s">
        <v>64</v>
      </c>
      <c r="C19" s="84" t="s">
        <v>34</v>
      </c>
      <c r="D19" s="84" t="s">
        <v>824</v>
      </c>
      <c r="E19" s="40"/>
    </row>
    <row r="20" spans="1:5" x14ac:dyDescent="0.15">
      <c r="A20" s="83" t="s">
        <v>65</v>
      </c>
      <c r="B20" s="84" t="s">
        <v>66</v>
      </c>
      <c r="C20" s="84" t="s">
        <v>34</v>
      </c>
      <c r="D20" s="84" t="s">
        <v>146</v>
      </c>
      <c r="E20" s="40"/>
    </row>
    <row r="21" spans="1:5" x14ac:dyDescent="0.15">
      <c r="A21" s="83" t="s">
        <v>67</v>
      </c>
      <c r="B21" s="84" t="s">
        <v>825</v>
      </c>
      <c r="C21" s="84" t="s">
        <v>34</v>
      </c>
      <c r="D21" s="84" t="s">
        <v>826</v>
      </c>
      <c r="E21" s="40"/>
    </row>
    <row r="22" spans="1:5" x14ac:dyDescent="0.15">
      <c r="A22" s="83" t="s">
        <v>68</v>
      </c>
      <c r="B22" s="84" t="s">
        <v>64</v>
      </c>
      <c r="C22" s="84" t="s">
        <v>34</v>
      </c>
      <c r="D22" s="84" t="s">
        <v>811</v>
      </c>
      <c r="E22" s="40"/>
    </row>
    <row r="23" spans="1:5" x14ac:dyDescent="0.15">
      <c r="A23" s="83" t="s">
        <v>70</v>
      </c>
      <c r="B23" s="84" t="s">
        <v>64</v>
      </c>
      <c r="C23" s="84" t="s">
        <v>34</v>
      </c>
      <c r="D23" s="84" t="s">
        <v>827</v>
      </c>
      <c r="E23" s="40"/>
    </row>
    <row r="24" spans="1:5" x14ac:dyDescent="0.15">
      <c r="A24" s="83" t="s">
        <v>71</v>
      </c>
      <c r="B24" s="84" t="s">
        <v>64</v>
      </c>
      <c r="C24" s="84" t="s">
        <v>34</v>
      </c>
      <c r="D24" s="84" t="s">
        <v>828</v>
      </c>
      <c r="E24" s="40"/>
    </row>
    <row r="25" spans="1:5" x14ac:dyDescent="0.15">
      <c r="A25" s="83" t="s">
        <v>73</v>
      </c>
      <c r="B25" s="84" t="s">
        <v>66</v>
      </c>
      <c r="C25" s="84" t="s">
        <v>34</v>
      </c>
      <c r="D25" s="84" t="s">
        <v>757</v>
      </c>
      <c r="E25" s="40"/>
    </row>
    <row r="26" spans="1:5" x14ac:dyDescent="0.15">
      <c r="A26" s="83" t="s">
        <v>75</v>
      </c>
      <c r="B26" s="84" t="s">
        <v>66</v>
      </c>
      <c r="C26" s="84" t="s">
        <v>34</v>
      </c>
      <c r="D26" s="84" t="s">
        <v>668</v>
      </c>
      <c r="E26" s="40"/>
    </row>
    <row r="27" spans="1:5" x14ac:dyDescent="0.15">
      <c r="A27" s="83" t="s">
        <v>76</v>
      </c>
      <c r="B27" s="84" t="s">
        <v>77</v>
      </c>
      <c r="C27" s="84" t="s">
        <v>34</v>
      </c>
      <c r="D27" s="84" t="s">
        <v>707</v>
      </c>
      <c r="E27" s="40"/>
    </row>
    <row r="28" spans="1:5" x14ac:dyDescent="0.15">
      <c r="A28" s="83" t="s">
        <v>79</v>
      </c>
      <c r="B28" s="84" t="s">
        <v>825</v>
      </c>
      <c r="C28" s="84" t="s">
        <v>34</v>
      </c>
      <c r="D28" s="84" t="s">
        <v>372</v>
      </c>
      <c r="E28" s="40"/>
    </row>
    <row r="29" spans="1:5" x14ac:dyDescent="0.15">
      <c r="A29" s="83" t="s">
        <v>81</v>
      </c>
      <c r="B29" s="84" t="s">
        <v>82</v>
      </c>
      <c r="C29" s="84" t="s">
        <v>34</v>
      </c>
      <c r="D29" s="84" t="s">
        <v>750</v>
      </c>
      <c r="E29" s="40"/>
    </row>
    <row r="30" spans="1:5" x14ac:dyDescent="0.15">
      <c r="A30" s="83" t="s">
        <v>83</v>
      </c>
      <c r="B30" s="84" t="s">
        <v>84</v>
      </c>
      <c r="C30" s="84" t="s">
        <v>34</v>
      </c>
      <c r="D30" s="84" t="s">
        <v>354</v>
      </c>
      <c r="E30" s="40"/>
    </row>
    <row r="31" spans="1:5" x14ac:dyDescent="0.15">
      <c r="A31" s="83" t="s">
        <v>829</v>
      </c>
      <c r="B31" s="84" t="s">
        <v>830</v>
      </c>
      <c r="C31" s="84" t="s">
        <v>34</v>
      </c>
      <c r="D31" s="84" t="s">
        <v>831</v>
      </c>
      <c r="E31" s="40"/>
    </row>
    <row r="32" spans="1:5" x14ac:dyDescent="0.15">
      <c r="A32" s="83" t="s">
        <v>85</v>
      </c>
      <c r="B32" s="84" t="s">
        <v>832</v>
      </c>
      <c r="C32" s="84" t="s">
        <v>34</v>
      </c>
      <c r="D32" s="84" t="s">
        <v>680</v>
      </c>
      <c r="E32" s="40"/>
    </row>
    <row r="33" spans="1:5" x14ac:dyDescent="0.15">
      <c r="A33" s="83" t="s">
        <v>86</v>
      </c>
      <c r="B33" s="84" t="s">
        <v>87</v>
      </c>
      <c r="C33" s="84" t="s">
        <v>34</v>
      </c>
      <c r="D33" s="84" t="s">
        <v>675</v>
      </c>
      <c r="E33" s="40"/>
    </row>
    <row r="34" spans="1:5" x14ac:dyDescent="0.15">
      <c r="A34" s="83" t="s">
        <v>88</v>
      </c>
      <c r="B34" s="84" t="s">
        <v>89</v>
      </c>
      <c r="C34" s="84" t="s">
        <v>34</v>
      </c>
      <c r="D34" s="84" t="s">
        <v>645</v>
      </c>
      <c r="E34" s="40"/>
    </row>
    <row r="35" spans="1:5" x14ac:dyDescent="0.15">
      <c r="A35" s="83" t="s">
        <v>91</v>
      </c>
      <c r="B35" s="84" t="s">
        <v>89</v>
      </c>
      <c r="C35" s="84" t="s">
        <v>34</v>
      </c>
      <c r="D35" s="84" t="s">
        <v>640</v>
      </c>
      <c r="E35" s="89"/>
    </row>
    <row r="36" spans="1:5" x14ac:dyDescent="0.15">
      <c r="A36" s="83" t="s">
        <v>93</v>
      </c>
      <c r="B36" s="84" t="s">
        <v>89</v>
      </c>
      <c r="C36" s="84" t="s">
        <v>34</v>
      </c>
      <c r="D36" s="84" t="s">
        <v>833</v>
      </c>
      <c r="E36" s="40"/>
    </row>
    <row r="37" spans="1:5" x14ac:dyDescent="0.15">
      <c r="A37" s="83" t="s">
        <v>94</v>
      </c>
      <c r="B37" s="84" t="s">
        <v>89</v>
      </c>
      <c r="C37" s="84" t="s">
        <v>34</v>
      </c>
      <c r="D37" s="84" t="s">
        <v>92</v>
      </c>
      <c r="E37" s="95"/>
    </row>
    <row r="38" spans="1:5" x14ac:dyDescent="0.15">
      <c r="A38" s="83" t="s">
        <v>834</v>
      </c>
      <c r="B38" s="84" t="s">
        <v>89</v>
      </c>
      <c r="C38" s="84" t="s">
        <v>34</v>
      </c>
      <c r="D38" s="84" t="s">
        <v>54</v>
      </c>
      <c r="E38" s="40"/>
    </row>
    <row r="39" spans="1:5" x14ac:dyDescent="0.15">
      <c r="A39" s="83" t="s">
        <v>95</v>
      </c>
      <c r="B39" s="84" t="s">
        <v>96</v>
      </c>
      <c r="C39" s="84" t="s">
        <v>34</v>
      </c>
      <c r="D39" s="84" t="s">
        <v>143</v>
      </c>
      <c r="E39" s="40"/>
    </row>
    <row r="40" spans="1:5" x14ac:dyDescent="0.15">
      <c r="A40" s="83" t="s">
        <v>98</v>
      </c>
      <c r="B40" s="84" t="s">
        <v>96</v>
      </c>
      <c r="C40" s="84" t="s">
        <v>34</v>
      </c>
      <c r="D40" s="84" t="s">
        <v>248</v>
      </c>
      <c r="E40" s="40"/>
    </row>
    <row r="41" spans="1:5" x14ac:dyDescent="0.15">
      <c r="A41" s="83" t="s">
        <v>99</v>
      </c>
      <c r="B41" s="84" t="s">
        <v>100</v>
      </c>
      <c r="C41" s="84" t="s">
        <v>34</v>
      </c>
      <c r="D41" s="84" t="s">
        <v>820</v>
      </c>
      <c r="E41" s="40"/>
    </row>
    <row r="42" spans="1:5" x14ac:dyDescent="0.15">
      <c r="A42" s="83" t="s">
        <v>101</v>
      </c>
      <c r="B42" s="84" t="s">
        <v>102</v>
      </c>
      <c r="C42" s="84" t="s">
        <v>34</v>
      </c>
      <c r="D42" s="84" t="s">
        <v>835</v>
      </c>
      <c r="E42" s="40"/>
    </row>
    <row r="43" spans="1:5" x14ac:dyDescent="0.15">
      <c r="A43" s="83" t="s">
        <v>103</v>
      </c>
      <c r="B43" s="84" t="s">
        <v>104</v>
      </c>
      <c r="C43" s="84" t="s">
        <v>34</v>
      </c>
      <c r="D43" s="84" t="s">
        <v>485</v>
      </c>
      <c r="E43" s="40"/>
    </row>
    <row r="44" spans="1:5" x14ac:dyDescent="0.15">
      <c r="A44" s="83" t="s">
        <v>105</v>
      </c>
      <c r="B44" s="84" t="s">
        <v>106</v>
      </c>
      <c r="C44" s="84" t="s">
        <v>34</v>
      </c>
      <c r="D44" s="84" t="s">
        <v>378</v>
      </c>
      <c r="E44" s="88"/>
    </row>
    <row r="45" spans="1:5" x14ac:dyDescent="0.15">
      <c r="A45" s="83" t="s">
        <v>107</v>
      </c>
      <c r="B45" s="84" t="s">
        <v>106</v>
      </c>
      <c r="C45" s="84" t="s">
        <v>34</v>
      </c>
      <c r="D45" s="84" t="s">
        <v>97</v>
      </c>
      <c r="E45" s="95"/>
    </row>
    <row r="46" spans="1:5" x14ac:dyDescent="0.15">
      <c r="A46" s="83" t="s">
        <v>836</v>
      </c>
      <c r="B46" s="84" t="s">
        <v>106</v>
      </c>
      <c r="C46" s="84" t="s">
        <v>34</v>
      </c>
      <c r="D46" s="84" t="s">
        <v>604</v>
      </c>
      <c r="E46" s="40"/>
    </row>
    <row r="47" spans="1:5" x14ac:dyDescent="0.15">
      <c r="A47" s="83" t="s">
        <v>108</v>
      </c>
      <c r="B47" s="84" t="s">
        <v>109</v>
      </c>
      <c r="C47" s="84" t="s">
        <v>34</v>
      </c>
      <c r="D47" s="84" t="s">
        <v>837</v>
      </c>
      <c r="E47" s="40"/>
    </row>
    <row r="48" spans="1:5" x14ac:dyDescent="0.15">
      <c r="A48" s="83" t="s">
        <v>110</v>
      </c>
      <c r="B48" s="84" t="s">
        <v>111</v>
      </c>
      <c r="C48" s="84" t="s">
        <v>34</v>
      </c>
      <c r="D48" s="84" t="s">
        <v>833</v>
      </c>
      <c r="E48" s="40"/>
    </row>
    <row r="49" spans="1:5" x14ac:dyDescent="0.15">
      <c r="A49" s="83" t="s">
        <v>112</v>
      </c>
      <c r="B49" s="84" t="s">
        <v>111</v>
      </c>
      <c r="C49" s="84" t="s">
        <v>34</v>
      </c>
      <c r="D49" s="84" t="s">
        <v>491</v>
      </c>
      <c r="E49" s="40"/>
    </row>
    <row r="50" spans="1:5" x14ac:dyDescent="0.15">
      <c r="A50" s="83" t="s">
        <v>113</v>
      </c>
      <c r="B50" s="84" t="s">
        <v>114</v>
      </c>
      <c r="C50" s="84" t="s">
        <v>34</v>
      </c>
      <c r="D50" s="84" t="s">
        <v>59</v>
      </c>
      <c r="E50" s="40"/>
    </row>
    <row r="51" spans="1:5" x14ac:dyDescent="0.15">
      <c r="A51" s="83" t="s">
        <v>838</v>
      </c>
      <c r="B51" s="84" t="s">
        <v>114</v>
      </c>
      <c r="C51" s="84" t="s">
        <v>34</v>
      </c>
      <c r="D51" s="84" t="s">
        <v>707</v>
      </c>
      <c r="E51" s="40"/>
    </row>
    <row r="52" spans="1:5" x14ac:dyDescent="0.15">
      <c r="A52" s="83" t="s">
        <v>116</v>
      </c>
      <c r="B52" s="84" t="s">
        <v>117</v>
      </c>
      <c r="C52" s="84" t="s">
        <v>34</v>
      </c>
      <c r="D52" s="84" t="s">
        <v>364</v>
      </c>
      <c r="E52" s="88"/>
    </row>
    <row r="53" spans="1:5" x14ac:dyDescent="0.15">
      <c r="A53" s="83" t="s">
        <v>119</v>
      </c>
      <c r="B53" s="84" t="s">
        <v>117</v>
      </c>
      <c r="C53" s="84" t="s">
        <v>34</v>
      </c>
      <c r="D53" s="84" t="s">
        <v>806</v>
      </c>
      <c r="E53" s="40"/>
    </row>
    <row r="54" spans="1:5" x14ac:dyDescent="0.15">
      <c r="A54" s="139" t="s">
        <v>120</v>
      </c>
      <c r="B54" s="140" t="s">
        <v>117</v>
      </c>
      <c r="C54" s="140" t="s">
        <v>34</v>
      </c>
      <c r="D54" s="140" t="s">
        <v>1152</v>
      </c>
      <c r="E54" s="40" t="s">
        <v>1153</v>
      </c>
    </row>
    <row r="55" spans="1:5" x14ac:dyDescent="0.15">
      <c r="A55" s="83" t="s">
        <v>122</v>
      </c>
      <c r="B55" s="84" t="s">
        <v>123</v>
      </c>
      <c r="C55" s="84" t="s">
        <v>34</v>
      </c>
      <c r="D55" s="84" t="s">
        <v>840</v>
      </c>
      <c r="E55" s="40"/>
    </row>
    <row r="56" spans="1:5" x14ac:dyDescent="0.15">
      <c r="A56" s="83" t="s">
        <v>124</v>
      </c>
      <c r="B56" s="84" t="s">
        <v>125</v>
      </c>
      <c r="C56" s="84" t="s">
        <v>34</v>
      </c>
      <c r="D56" s="84" t="s">
        <v>232</v>
      </c>
      <c r="E56" s="40"/>
    </row>
    <row r="57" spans="1:5" x14ac:dyDescent="0.15">
      <c r="A57" s="83" t="s">
        <v>841</v>
      </c>
      <c r="B57" s="84" t="s">
        <v>842</v>
      </c>
      <c r="C57" s="84" t="s">
        <v>34</v>
      </c>
      <c r="D57" s="84" t="s">
        <v>843</v>
      </c>
      <c r="E57" s="40"/>
    </row>
    <row r="58" spans="1:5" x14ac:dyDescent="0.15">
      <c r="A58" s="83" t="s">
        <v>126</v>
      </c>
      <c r="B58" s="84" t="s">
        <v>127</v>
      </c>
      <c r="C58" s="84" t="s">
        <v>34</v>
      </c>
      <c r="D58" s="84" t="s">
        <v>844</v>
      </c>
      <c r="E58" s="40"/>
    </row>
    <row r="59" spans="1:5" x14ac:dyDescent="0.15">
      <c r="A59" s="83" t="s">
        <v>128</v>
      </c>
      <c r="B59" s="84" t="s">
        <v>129</v>
      </c>
      <c r="C59" s="84" t="s">
        <v>34</v>
      </c>
      <c r="D59" s="84" t="s">
        <v>167</v>
      </c>
      <c r="E59" s="40"/>
    </row>
    <row r="60" spans="1:5" x14ac:dyDescent="0.15">
      <c r="A60" s="83" t="s">
        <v>131</v>
      </c>
      <c r="B60" s="84" t="s">
        <v>132</v>
      </c>
      <c r="C60" s="84" t="s">
        <v>34</v>
      </c>
      <c r="D60" s="84" t="s">
        <v>37</v>
      </c>
      <c r="E60" s="40"/>
    </row>
    <row r="61" spans="1:5" x14ac:dyDescent="0.15">
      <c r="A61" s="99" t="s">
        <v>133</v>
      </c>
      <c r="B61" s="84" t="s">
        <v>132</v>
      </c>
      <c r="C61" s="84" t="s">
        <v>34</v>
      </c>
      <c r="D61" s="33" t="s">
        <v>273</v>
      </c>
      <c r="E61" s="40"/>
    </row>
    <row r="62" spans="1:5" x14ac:dyDescent="0.15">
      <c r="A62" s="83" t="s">
        <v>134</v>
      </c>
      <c r="B62" s="84" t="s">
        <v>135</v>
      </c>
      <c r="C62" s="84" t="s">
        <v>34</v>
      </c>
      <c r="D62" s="84" t="s">
        <v>845</v>
      </c>
      <c r="E62" s="95"/>
    </row>
    <row r="63" spans="1:5" x14ac:dyDescent="0.15">
      <c r="A63" s="83" t="s">
        <v>846</v>
      </c>
      <c r="B63" s="84" t="s">
        <v>135</v>
      </c>
      <c r="C63" s="84" t="s">
        <v>34</v>
      </c>
      <c r="D63" s="84" t="s">
        <v>831</v>
      </c>
    </row>
    <row r="64" spans="1:5" x14ac:dyDescent="0.15">
      <c r="A64" s="83" t="s">
        <v>136</v>
      </c>
      <c r="B64" s="84" t="s">
        <v>137</v>
      </c>
      <c r="C64" s="84" t="s">
        <v>34</v>
      </c>
      <c r="D64" s="84" t="s">
        <v>847</v>
      </c>
      <c r="E64" s="40"/>
    </row>
    <row r="65" spans="1:5" x14ac:dyDescent="0.15">
      <c r="A65" s="83" t="s">
        <v>848</v>
      </c>
      <c r="B65" s="84" t="s">
        <v>849</v>
      </c>
      <c r="C65" s="84" t="s">
        <v>34</v>
      </c>
      <c r="D65" s="84" t="s">
        <v>56</v>
      </c>
      <c r="E65" s="88"/>
    </row>
    <row r="66" spans="1:5" x14ac:dyDescent="0.15">
      <c r="A66" s="83" t="s">
        <v>138</v>
      </c>
      <c r="B66" s="84" t="s">
        <v>132</v>
      </c>
      <c r="C66" s="84" t="s">
        <v>34</v>
      </c>
      <c r="D66" s="84" t="s">
        <v>850</v>
      </c>
      <c r="E66" s="40"/>
    </row>
    <row r="67" spans="1:5" x14ac:dyDescent="0.15">
      <c r="A67" s="83" t="s">
        <v>139</v>
      </c>
      <c r="B67" s="84" t="s">
        <v>140</v>
      </c>
      <c r="C67" s="84" t="s">
        <v>34</v>
      </c>
      <c r="D67" s="84" t="s">
        <v>49</v>
      </c>
      <c r="E67" s="40"/>
    </row>
    <row r="68" spans="1:5" x14ac:dyDescent="0.15">
      <c r="A68" s="83" t="s">
        <v>141</v>
      </c>
      <c r="B68" s="84" t="s">
        <v>142</v>
      </c>
      <c r="C68" s="84" t="s">
        <v>34</v>
      </c>
      <c r="D68" s="84" t="s">
        <v>839</v>
      </c>
      <c r="E68" s="40"/>
    </row>
    <row r="69" spans="1:5" x14ac:dyDescent="0.15">
      <c r="A69" s="83" t="s">
        <v>144</v>
      </c>
      <c r="B69" s="84" t="s">
        <v>145</v>
      </c>
      <c r="C69" s="84" t="s">
        <v>34</v>
      </c>
      <c r="D69" s="84" t="s">
        <v>851</v>
      </c>
      <c r="E69" s="40"/>
    </row>
    <row r="70" spans="1:5" x14ac:dyDescent="0.15">
      <c r="A70" s="83" t="s">
        <v>147</v>
      </c>
      <c r="B70" s="84" t="s">
        <v>148</v>
      </c>
      <c r="C70" s="84" t="s">
        <v>34</v>
      </c>
      <c r="D70" s="84" t="s">
        <v>805</v>
      </c>
      <c r="E70" s="40"/>
    </row>
    <row r="71" spans="1:5" x14ac:dyDescent="0.15">
      <c r="A71" s="83" t="s">
        <v>149</v>
      </c>
      <c r="B71" s="84" t="s">
        <v>150</v>
      </c>
      <c r="C71" s="84" t="s">
        <v>34</v>
      </c>
      <c r="D71" s="84" t="s">
        <v>852</v>
      </c>
      <c r="E71" s="88"/>
    </row>
    <row r="72" spans="1:5" x14ac:dyDescent="0.15">
      <c r="A72" s="83" t="s">
        <v>151</v>
      </c>
      <c r="B72" s="84" t="s">
        <v>152</v>
      </c>
      <c r="C72" s="84" t="s">
        <v>34</v>
      </c>
      <c r="D72" s="84" t="s">
        <v>400</v>
      </c>
      <c r="E72" s="40"/>
    </row>
    <row r="73" spans="1:5" x14ac:dyDescent="0.15">
      <c r="A73" s="83" t="s">
        <v>154</v>
      </c>
      <c r="B73" s="84" t="s">
        <v>152</v>
      </c>
      <c r="C73" s="84" t="s">
        <v>34</v>
      </c>
      <c r="D73" s="84" t="s">
        <v>1154</v>
      </c>
      <c r="E73" s="40" t="s">
        <v>1155</v>
      </c>
    </row>
    <row r="74" spans="1:5" x14ac:dyDescent="0.15">
      <c r="A74" s="83" t="s">
        <v>155</v>
      </c>
      <c r="B74" s="84" t="s">
        <v>156</v>
      </c>
      <c r="C74" s="84" t="s">
        <v>34</v>
      </c>
      <c r="D74" s="84" t="s">
        <v>157</v>
      </c>
      <c r="E74" s="40"/>
    </row>
    <row r="75" spans="1:5" x14ac:dyDescent="0.15">
      <c r="A75" s="83" t="s">
        <v>158</v>
      </c>
      <c r="B75" s="84" t="s">
        <v>159</v>
      </c>
      <c r="C75" s="84" t="s">
        <v>34</v>
      </c>
      <c r="D75" s="84" t="s">
        <v>255</v>
      </c>
      <c r="E75" s="40"/>
    </row>
    <row r="76" spans="1:5" x14ac:dyDescent="0.15">
      <c r="A76" s="102" t="s">
        <v>853</v>
      </c>
      <c r="B76" s="94" t="s">
        <v>161</v>
      </c>
      <c r="C76" s="84" t="s">
        <v>34</v>
      </c>
      <c r="D76" s="94" t="s">
        <v>854</v>
      </c>
      <c r="E76" s="40"/>
    </row>
    <row r="77" spans="1:5" x14ac:dyDescent="0.15">
      <c r="A77" s="102" t="s">
        <v>855</v>
      </c>
      <c r="B77" s="94" t="s">
        <v>161</v>
      </c>
      <c r="C77" s="84" t="s">
        <v>34</v>
      </c>
      <c r="D77" s="94" t="s">
        <v>856</v>
      </c>
      <c r="E77" s="40"/>
    </row>
    <row r="78" spans="1:5" x14ac:dyDescent="0.15">
      <c r="A78" s="83" t="s">
        <v>857</v>
      </c>
      <c r="B78" s="84" t="s">
        <v>858</v>
      </c>
      <c r="C78" s="84" t="s">
        <v>34</v>
      </c>
      <c r="D78" s="84" t="s">
        <v>859</v>
      </c>
      <c r="E78" s="40"/>
    </row>
    <row r="79" spans="1:5" x14ac:dyDescent="0.15">
      <c r="A79" s="83" t="s">
        <v>860</v>
      </c>
      <c r="B79" s="84" t="s">
        <v>858</v>
      </c>
      <c r="C79" s="84" t="s">
        <v>34</v>
      </c>
      <c r="D79" s="84" t="s">
        <v>188</v>
      </c>
      <c r="E79" s="40"/>
    </row>
    <row r="80" spans="1:5" x14ac:dyDescent="0.15">
      <c r="A80" s="83" t="s">
        <v>861</v>
      </c>
      <c r="B80" s="84" t="s">
        <v>862</v>
      </c>
      <c r="C80" s="84" t="s">
        <v>34</v>
      </c>
      <c r="D80" s="84" t="s">
        <v>863</v>
      </c>
      <c r="E80" s="40"/>
    </row>
    <row r="81" spans="1:5" x14ac:dyDescent="0.15">
      <c r="A81" s="83" t="s">
        <v>864</v>
      </c>
      <c r="B81" s="84" t="s">
        <v>862</v>
      </c>
      <c r="C81" s="84" t="s">
        <v>34</v>
      </c>
      <c r="D81" s="84" t="s">
        <v>865</v>
      </c>
      <c r="E81" s="40"/>
    </row>
    <row r="82" spans="1:5" x14ac:dyDescent="0.15">
      <c r="A82" s="83" t="s">
        <v>866</v>
      </c>
      <c r="B82" s="84" t="s">
        <v>867</v>
      </c>
      <c r="C82" s="84" t="s">
        <v>34</v>
      </c>
      <c r="D82" s="84" t="s">
        <v>868</v>
      </c>
      <c r="E82" s="40"/>
    </row>
    <row r="83" spans="1:5" x14ac:dyDescent="0.15">
      <c r="A83" s="83" t="s">
        <v>869</v>
      </c>
      <c r="B83" s="84" t="s">
        <v>867</v>
      </c>
      <c r="C83" s="84" t="s">
        <v>34</v>
      </c>
      <c r="D83" s="84" t="s">
        <v>59</v>
      </c>
      <c r="E83" s="40"/>
    </row>
    <row r="84" spans="1:5" x14ac:dyDescent="0.15">
      <c r="A84" s="83" t="s">
        <v>162</v>
      </c>
      <c r="B84" s="84" t="s">
        <v>163</v>
      </c>
      <c r="C84" s="84" t="s">
        <v>164</v>
      </c>
      <c r="D84" s="84" t="s">
        <v>870</v>
      </c>
      <c r="E84" s="40"/>
    </row>
    <row r="85" spans="1:5" x14ac:dyDescent="0.15">
      <c r="A85" s="83" t="s">
        <v>165</v>
      </c>
      <c r="B85" s="84" t="s">
        <v>166</v>
      </c>
      <c r="C85" s="84" t="s">
        <v>164</v>
      </c>
      <c r="D85" s="84" t="s">
        <v>852</v>
      </c>
      <c r="E85" s="40"/>
    </row>
    <row r="86" spans="1:5" x14ac:dyDescent="0.15">
      <c r="A86" s="83" t="s">
        <v>168</v>
      </c>
      <c r="B86" s="84" t="s">
        <v>169</v>
      </c>
      <c r="C86" s="84" t="s">
        <v>34</v>
      </c>
      <c r="D86" s="84" t="s">
        <v>184</v>
      </c>
      <c r="E86" s="40"/>
    </row>
    <row r="87" spans="1:5" x14ac:dyDescent="0.15">
      <c r="A87" s="83" t="s">
        <v>871</v>
      </c>
      <c r="B87" s="84" t="s">
        <v>872</v>
      </c>
      <c r="C87" s="84" t="s">
        <v>34</v>
      </c>
      <c r="D87" s="84" t="s">
        <v>873</v>
      </c>
      <c r="E87" s="95"/>
    </row>
    <row r="88" spans="1:5" x14ac:dyDescent="0.15">
      <c r="A88" s="83" t="s">
        <v>170</v>
      </c>
      <c r="B88" s="84" t="s">
        <v>171</v>
      </c>
      <c r="C88" s="84" t="s">
        <v>34</v>
      </c>
      <c r="D88" s="84" t="s">
        <v>367</v>
      </c>
      <c r="E88" s="40"/>
    </row>
    <row r="89" spans="1:5" x14ac:dyDescent="0.15">
      <c r="A89" s="83" t="s">
        <v>172</v>
      </c>
      <c r="B89" s="84" t="s">
        <v>171</v>
      </c>
      <c r="C89" s="84" t="s">
        <v>34</v>
      </c>
      <c r="D89" s="84" t="s">
        <v>874</v>
      </c>
      <c r="E89" s="40"/>
    </row>
    <row r="90" spans="1:5" s="40" customFormat="1" x14ac:dyDescent="0.15">
      <c r="A90" s="83" t="s">
        <v>173</v>
      </c>
      <c r="B90" s="84" t="s">
        <v>174</v>
      </c>
      <c r="C90" s="84" t="s">
        <v>34</v>
      </c>
      <c r="D90" s="84" t="s">
        <v>364</v>
      </c>
    </row>
    <row r="91" spans="1:5" x14ac:dyDescent="0.15">
      <c r="A91" s="83" t="s">
        <v>175</v>
      </c>
      <c r="B91" s="84" t="s">
        <v>176</v>
      </c>
      <c r="C91" s="84" t="s">
        <v>34</v>
      </c>
      <c r="D91" s="84" t="s">
        <v>805</v>
      </c>
      <c r="E91" s="40"/>
    </row>
    <row r="92" spans="1:5" x14ac:dyDescent="0.15">
      <c r="A92" s="83" t="s">
        <v>177</v>
      </c>
      <c r="B92" s="84" t="s">
        <v>178</v>
      </c>
      <c r="C92" s="84" t="s">
        <v>34</v>
      </c>
      <c r="D92" s="84" t="s">
        <v>844</v>
      </c>
      <c r="E92" s="40"/>
    </row>
    <row r="93" spans="1:5" x14ac:dyDescent="0.15">
      <c r="A93" s="83" t="s">
        <v>179</v>
      </c>
      <c r="B93" s="84" t="s">
        <v>180</v>
      </c>
      <c r="C93" s="84" t="s">
        <v>34</v>
      </c>
      <c r="D93" s="84" t="s">
        <v>875</v>
      </c>
      <c r="E93" s="40"/>
    </row>
    <row r="94" spans="1:5" x14ac:dyDescent="0.15">
      <c r="A94" s="83" t="s">
        <v>181</v>
      </c>
      <c r="B94" s="84" t="s">
        <v>178</v>
      </c>
      <c r="C94" s="84" t="s">
        <v>34</v>
      </c>
      <c r="D94" s="84" t="s">
        <v>876</v>
      </c>
      <c r="E94" s="40"/>
    </row>
    <row r="95" spans="1:5" x14ac:dyDescent="0.15">
      <c r="A95" s="83" t="s">
        <v>183</v>
      </c>
      <c r="B95" s="84" t="s">
        <v>178</v>
      </c>
      <c r="C95" s="84" t="s">
        <v>34</v>
      </c>
      <c r="D95" s="84" t="s">
        <v>160</v>
      </c>
      <c r="E95" s="40"/>
    </row>
    <row r="96" spans="1:5" x14ac:dyDescent="0.15">
      <c r="A96" s="83" t="s">
        <v>185</v>
      </c>
      <c r="B96" s="84" t="s">
        <v>186</v>
      </c>
      <c r="C96" s="84" t="s">
        <v>34</v>
      </c>
      <c r="D96" s="84" t="s">
        <v>167</v>
      </c>
      <c r="E96" s="40"/>
    </row>
    <row r="97" spans="1:5" x14ac:dyDescent="0.15">
      <c r="A97" s="83" t="s">
        <v>187</v>
      </c>
      <c r="B97" s="84" t="s">
        <v>186</v>
      </c>
      <c r="C97" s="84" t="s">
        <v>34</v>
      </c>
      <c r="D97" s="84" t="s">
        <v>828</v>
      </c>
      <c r="E97" s="40"/>
    </row>
    <row r="98" spans="1:5" x14ac:dyDescent="0.15">
      <c r="A98" s="83" t="s">
        <v>189</v>
      </c>
      <c r="B98" s="84" t="s">
        <v>190</v>
      </c>
      <c r="C98" s="84" t="s">
        <v>34</v>
      </c>
      <c r="D98" s="84" t="s">
        <v>757</v>
      </c>
      <c r="E98" s="40"/>
    </row>
    <row r="99" spans="1:5" x14ac:dyDescent="0.15">
      <c r="A99" s="83" t="s">
        <v>191</v>
      </c>
      <c r="B99" s="84" t="s">
        <v>190</v>
      </c>
      <c r="C99" s="84" t="s">
        <v>34</v>
      </c>
      <c r="D99" s="84" t="s">
        <v>820</v>
      </c>
      <c r="E99" s="40"/>
    </row>
    <row r="100" spans="1:5" x14ac:dyDescent="0.15">
      <c r="A100" s="83" t="s">
        <v>192</v>
      </c>
      <c r="B100" s="84" t="s">
        <v>193</v>
      </c>
      <c r="C100" s="84" t="s">
        <v>34</v>
      </c>
      <c r="D100" s="84" t="s">
        <v>877</v>
      </c>
      <c r="E100" s="40"/>
    </row>
    <row r="101" spans="1:5" x14ac:dyDescent="0.15">
      <c r="A101" s="83" t="s">
        <v>194</v>
      </c>
      <c r="B101" s="84" t="s">
        <v>195</v>
      </c>
      <c r="C101" s="84" t="s">
        <v>34</v>
      </c>
      <c r="D101" s="84" t="s">
        <v>878</v>
      </c>
      <c r="E101" s="40"/>
    </row>
    <row r="102" spans="1:5" x14ac:dyDescent="0.15">
      <c r="A102" s="328" t="s">
        <v>196</v>
      </c>
      <c r="B102" s="329" t="s">
        <v>197</v>
      </c>
      <c r="C102" s="330" t="s">
        <v>34</v>
      </c>
      <c r="D102" s="330" t="s">
        <v>1160</v>
      </c>
      <c r="E102" s="88" t="s">
        <v>1159</v>
      </c>
    </row>
    <row r="103" spans="1:5" x14ac:dyDescent="0.15">
      <c r="A103" s="83" t="s">
        <v>198</v>
      </c>
      <c r="B103" s="84" t="s">
        <v>199</v>
      </c>
      <c r="C103" s="84" t="s">
        <v>34</v>
      </c>
      <c r="D103" s="84" t="s">
        <v>668</v>
      </c>
      <c r="E103" s="88"/>
    </row>
    <row r="104" spans="1:5" x14ac:dyDescent="0.15">
      <c r="A104" s="83" t="s">
        <v>879</v>
      </c>
      <c r="B104" s="84" t="s">
        <v>880</v>
      </c>
      <c r="C104" s="84" t="s">
        <v>34</v>
      </c>
      <c r="D104" s="84" t="s">
        <v>337</v>
      </c>
    </row>
    <row r="105" spans="1:5" x14ac:dyDescent="0.15">
      <c r="A105" s="83" t="s">
        <v>200</v>
      </c>
      <c r="B105" s="84" t="s">
        <v>201</v>
      </c>
      <c r="C105" s="84" t="s">
        <v>34</v>
      </c>
      <c r="D105" s="84" t="s">
        <v>881</v>
      </c>
    </row>
    <row r="106" spans="1:5" x14ac:dyDescent="0.15">
      <c r="A106" s="83" t="s">
        <v>202</v>
      </c>
      <c r="B106" s="84" t="s">
        <v>201</v>
      </c>
      <c r="C106" s="84" t="s">
        <v>34</v>
      </c>
      <c r="D106" s="84" t="s">
        <v>595</v>
      </c>
    </row>
    <row r="107" spans="1:5" x14ac:dyDescent="0.15">
      <c r="A107" s="83" t="s">
        <v>203</v>
      </c>
      <c r="B107" s="84" t="s">
        <v>201</v>
      </c>
      <c r="C107" s="84" t="s">
        <v>34</v>
      </c>
      <c r="D107" s="84" t="s">
        <v>878</v>
      </c>
    </row>
    <row r="108" spans="1:5" x14ac:dyDescent="0.15">
      <c r="A108" s="83" t="s">
        <v>204</v>
      </c>
      <c r="B108" s="84" t="s">
        <v>205</v>
      </c>
      <c r="C108" s="84" t="s">
        <v>34</v>
      </c>
      <c r="D108" s="84" t="s">
        <v>882</v>
      </c>
    </row>
    <row r="109" spans="1:5" x14ac:dyDescent="0.15">
      <c r="A109" s="83" t="s">
        <v>207</v>
      </c>
      <c r="B109" s="84" t="s">
        <v>205</v>
      </c>
      <c r="C109" s="84" t="s">
        <v>34</v>
      </c>
      <c r="D109" s="97" t="s">
        <v>883</v>
      </c>
      <c r="E109" s="40"/>
    </row>
    <row r="110" spans="1:5" x14ac:dyDescent="0.15">
      <c r="A110" s="83" t="s">
        <v>884</v>
      </c>
      <c r="B110" s="84" t="s">
        <v>885</v>
      </c>
      <c r="C110" s="84" t="s">
        <v>34</v>
      </c>
      <c r="D110" s="84" t="s">
        <v>153</v>
      </c>
    </row>
    <row r="111" spans="1:5" x14ac:dyDescent="0.15">
      <c r="A111" s="83" t="s">
        <v>208</v>
      </c>
      <c r="B111" s="84" t="s">
        <v>209</v>
      </c>
      <c r="C111" s="84" t="s">
        <v>34</v>
      </c>
      <c r="D111" s="84" t="s">
        <v>805</v>
      </c>
    </row>
    <row r="112" spans="1:5" s="36" customFormat="1" x14ac:dyDescent="0.15">
      <c r="A112" s="83" t="s">
        <v>210</v>
      </c>
      <c r="B112" s="84" t="s">
        <v>209</v>
      </c>
      <c r="C112" s="84" t="s">
        <v>34</v>
      </c>
      <c r="D112" s="84" t="s">
        <v>886</v>
      </c>
    </row>
    <row r="113" spans="1:7" x14ac:dyDescent="0.15">
      <c r="A113" s="83" t="s">
        <v>212</v>
      </c>
      <c r="B113" s="84" t="s">
        <v>213</v>
      </c>
      <c r="C113" s="84" t="s">
        <v>34</v>
      </c>
      <c r="D113" s="124" t="s">
        <v>875</v>
      </c>
      <c r="E113" s="36"/>
      <c r="F113" s="36"/>
      <c r="G113" s="36"/>
    </row>
    <row r="114" spans="1:7" x14ac:dyDescent="0.15">
      <c r="A114" s="83" t="s">
        <v>214</v>
      </c>
      <c r="B114" s="84" t="s">
        <v>215</v>
      </c>
      <c r="C114" s="84" t="s">
        <v>34</v>
      </c>
      <c r="D114" s="84" t="s">
        <v>852</v>
      </c>
      <c r="E114" s="36"/>
      <c r="F114" s="36"/>
      <c r="G114" s="36"/>
    </row>
    <row r="115" spans="1:7" x14ac:dyDescent="0.15">
      <c r="A115" s="83" t="s">
        <v>216</v>
      </c>
      <c r="B115" s="84" t="s">
        <v>217</v>
      </c>
      <c r="C115" s="84" t="s">
        <v>34</v>
      </c>
      <c r="D115" s="84" t="s">
        <v>437</v>
      </c>
    </row>
    <row r="116" spans="1:7" x14ac:dyDescent="0.15">
      <c r="A116" s="83" t="s">
        <v>218</v>
      </c>
      <c r="B116" s="84" t="s">
        <v>219</v>
      </c>
      <c r="C116" s="84" t="s">
        <v>34</v>
      </c>
      <c r="D116" s="84" t="s">
        <v>343</v>
      </c>
      <c r="E116" s="40"/>
    </row>
    <row r="117" spans="1:7" x14ac:dyDescent="0.15">
      <c r="A117" s="83" t="s">
        <v>220</v>
      </c>
      <c r="B117" s="84" t="s">
        <v>221</v>
      </c>
      <c r="C117" s="84" t="s">
        <v>34</v>
      </c>
      <c r="D117" s="84" t="s">
        <v>564</v>
      </c>
      <c r="E117" s="36"/>
    </row>
    <row r="118" spans="1:7" x14ac:dyDescent="0.15">
      <c r="A118" s="83" t="s">
        <v>222</v>
      </c>
      <c r="B118" s="84" t="s">
        <v>223</v>
      </c>
      <c r="C118" s="84" t="s">
        <v>34</v>
      </c>
      <c r="D118" s="84" t="s">
        <v>887</v>
      </c>
    </row>
    <row r="119" spans="1:7" x14ac:dyDescent="0.15">
      <c r="A119" s="83" t="s">
        <v>224</v>
      </c>
      <c r="B119" s="84" t="s">
        <v>225</v>
      </c>
      <c r="C119" s="84" t="s">
        <v>34</v>
      </c>
      <c r="D119" s="84" t="s">
        <v>121</v>
      </c>
    </row>
    <row r="120" spans="1:7" x14ac:dyDescent="0.15">
      <c r="A120" s="83" t="s">
        <v>226</v>
      </c>
      <c r="B120" s="84" t="s">
        <v>227</v>
      </c>
      <c r="C120" s="84" t="s">
        <v>34</v>
      </c>
      <c r="D120" s="84" t="s">
        <v>888</v>
      </c>
    </row>
    <row r="121" spans="1:7" x14ac:dyDescent="0.15">
      <c r="A121" s="83" t="s">
        <v>228</v>
      </c>
      <c r="B121" s="84" t="s">
        <v>229</v>
      </c>
      <c r="C121" s="84" t="s">
        <v>34</v>
      </c>
      <c r="D121" s="84" t="s">
        <v>143</v>
      </c>
      <c r="E121" s="91"/>
    </row>
    <row r="122" spans="1:7" s="36" customFormat="1" x14ac:dyDescent="0.15">
      <c r="A122" s="83" t="s">
        <v>230</v>
      </c>
      <c r="B122" s="84" t="s">
        <v>231</v>
      </c>
      <c r="C122" s="84" t="s">
        <v>34</v>
      </c>
      <c r="D122" s="84" t="s">
        <v>92</v>
      </c>
    </row>
    <row r="123" spans="1:7" x14ac:dyDescent="0.15">
      <c r="A123" s="83" t="s">
        <v>233</v>
      </c>
      <c r="B123" s="84" t="s">
        <v>234</v>
      </c>
      <c r="C123" s="84" t="s">
        <v>34</v>
      </c>
      <c r="D123" s="84" t="s">
        <v>889</v>
      </c>
    </row>
    <row r="124" spans="1:7" x14ac:dyDescent="0.15">
      <c r="A124" s="83" t="s">
        <v>235</v>
      </c>
      <c r="B124" s="84" t="s">
        <v>236</v>
      </c>
      <c r="C124" s="84" t="s">
        <v>34</v>
      </c>
      <c r="D124" s="84" t="s">
        <v>488</v>
      </c>
    </row>
    <row r="125" spans="1:7" x14ac:dyDescent="0.15">
      <c r="A125" s="83" t="s">
        <v>237</v>
      </c>
      <c r="B125" s="84" t="s">
        <v>238</v>
      </c>
      <c r="C125" s="84" t="s">
        <v>34</v>
      </c>
      <c r="D125" s="84" t="s">
        <v>157</v>
      </c>
    </row>
    <row r="126" spans="1:7" s="36" customFormat="1" x14ac:dyDescent="0.15">
      <c r="A126" s="83" t="s">
        <v>239</v>
      </c>
      <c r="B126" s="84" t="s">
        <v>240</v>
      </c>
      <c r="C126" s="84" t="s">
        <v>34</v>
      </c>
      <c r="D126" s="84" t="s">
        <v>890</v>
      </c>
    </row>
    <row r="127" spans="1:7" x14ac:dyDescent="0.15">
      <c r="A127" s="83" t="s">
        <v>241</v>
      </c>
      <c r="B127" s="84" t="s">
        <v>242</v>
      </c>
      <c r="C127" s="84" t="s">
        <v>34</v>
      </c>
      <c r="D127" s="84" t="s">
        <v>839</v>
      </c>
    </row>
    <row r="128" spans="1:7" x14ac:dyDescent="0.15">
      <c r="A128" s="83" t="s">
        <v>243</v>
      </c>
      <c r="B128" s="90" t="s">
        <v>891</v>
      </c>
      <c r="C128" s="84" t="s">
        <v>34</v>
      </c>
      <c r="D128" s="84" t="s">
        <v>211</v>
      </c>
      <c r="E128" s="88"/>
    </row>
    <row r="129" spans="1:6" x14ac:dyDescent="0.15">
      <c r="A129" s="83" t="s">
        <v>244</v>
      </c>
      <c r="B129" s="84" t="s">
        <v>245</v>
      </c>
      <c r="C129" s="84" t="s">
        <v>34</v>
      </c>
      <c r="D129" s="84" t="s">
        <v>852</v>
      </c>
    </row>
    <row r="130" spans="1:6" x14ac:dyDescent="0.15">
      <c r="A130" s="83" t="s">
        <v>246</v>
      </c>
      <c r="B130" s="84" t="s">
        <v>247</v>
      </c>
      <c r="C130" s="84" t="s">
        <v>34</v>
      </c>
      <c r="D130" s="84" t="s">
        <v>248</v>
      </c>
    </row>
    <row r="131" spans="1:6" x14ac:dyDescent="0.15">
      <c r="A131" s="83" t="s">
        <v>249</v>
      </c>
      <c r="B131" s="84" t="s">
        <v>250</v>
      </c>
      <c r="C131" s="84" t="s">
        <v>34</v>
      </c>
      <c r="D131" s="84" t="s">
        <v>182</v>
      </c>
    </row>
    <row r="132" spans="1:6" x14ac:dyDescent="0.15">
      <c r="A132" s="83" t="s">
        <v>251</v>
      </c>
      <c r="B132" s="84" t="s">
        <v>252</v>
      </c>
      <c r="C132" s="84" t="s">
        <v>34</v>
      </c>
      <c r="D132" s="84" t="s">
        <v>892</v>
      </c>
    </row>
    <row r="133" spans="1:6" x14ac:dyDescent="0.15">
      <c r="A133" s="83" t="s">
        <v>253</v>
      </c>
      <c r="B133" s="84" t="s">
        <v>254</v>
      </c>
      <c r="C133" s="84" t="s">
        <v>34</v>
      </c>
      <c r="D133" s="84" t="s">
        <v>354</v>
      </c>
    </row>
    <row r="134" spans="1:6" x14ac:dyDescent="0.15">
      <c r="A134" s="125" t="s">
        <v>893</v>
      </c>
      <c r="B134" s="126" t="s">
        <v>256</v>
      </c>
      <c r="C134" s="84" t="s">
        <v>34</v>
      </c>
      <c r="D134" s="126" t="s">
        <v>894</v>
      </c>
    </row>
    <row r="135" spans="1:6" x14ac:dyDescent="0.15">
      <c r="A135" s="92" t="s">
        <v>895</v>
      </c>
      <c r="B135" s="93" t="s">
        <v>896</v>
      </c>
      <c r="C135" s="84" t="s">
        <v>34</v>
      </c>
      <c r="D135" s="93" t="s">
        <v>897</v>
      </c>
    </row>
    <row r="136" spans="1:6" x14ac:dyDescent="0.15">
      <c r="A136" s="83" t="s">
        <v>898</v>
      </c>
      <c r="B136" s="84" t="s">
        <v>899</v>
      </c>
      <c r="C136" s="84" t="s">
        <v>34</v>
      </c>
      <c r="D136" s="84" t="s">
        <v>146</v>
      </c>
    </row>
    <row r="137" spans="1:6" x14ac:dyDescent="0.15">
      <c r="A137" s="102" t="s">
        <v>900</v>
      </c>
      <c r="B137" s="94" t="s">
        <v>901</v>
      </c>
      <c r="C137" s="84" t="s">
        <v>34</v>
      </c>
      <c r="D137" s="94" t="s">
        <v>902</v>
      </c>
      <c r="F137" s="31"/>
    </row>
    <row r="138" spans="1:6" s="36" customFormat="1" x14ac:dyDescent="0.15">
      <c r="A138" s="102" t="s">
        <v>903</v>
      </c>
      <c r="B138" s="94" t="s">
        <v>901</v>
      </c>
      <c r="C138" s="84" t="s">
        <v>34</v>
      </c>
      <c r="D138" s="94" t="s">
        <v>904</v>
      </c>
      <c r="F138" s="115"/>
    </row>
    <row r="139" spans="1:6" x14ac:dyDescent="0.15">
      <c r="A139" s="83" t="s">
        <v>905</v>
      </c>
      <c r="B139" s="84" t="s">
        <v>906</v>
      </c>
      <c r="C139" s="84" t="s">
        <v>34</v>
      </c>
      <c r="D139" s="84" t="s">
        <v>491</v>
      </c>
      <c r="E139" s="40"/>
      <c r="F139" s="31"/>
    </row>
    <row r="140" spans="1:6" x14ac:dyDescent="0.15">
      <c r="A140" s="83" t="s">
        <v>907</v>
      </c>
      <c r="B140" s="84" t="s">
        <v>906</v>
      </c>
      <c r="C140" s="84" t="s">
        <v>34</v>
      </c>
      <c r="D140" s="84" t="s">
        <v>279</v>
      </c>
    </row>
    <row r="141" spans="1:6" x14ac:dyDescent="0.15">
      <c r="A141" s="83" t="s">
        <v>908</v>
      </c>
      <c r="B141" s="84" t="s">
        <v>219</v>
      </c>
      <c r="C141" s="84" t="s">
        <v>34</v>
      </c>
      <c r="D141" s="84" t="s">
        <v>167</v>
      </c>
    </row>
    <row r="142" spans="1:6" s="36" customFormat="1" x14ac:dyDescent="0.15">
      <c r="A142" s="83" t="s">
        <v>909</v>
      </c>
      <c r="B142" s="84" t="s">
        <v>219</v>
      </c>
      <c r="C142" s="84" t="s">
        <v>34</v>
      </c>
      <c r="D142" s="84" t="s">
        <v>910</v>
      </c>
      <c r="E142" s="28"/>
      <c r="F142" s="28"/>
    </row>
    <row r="143" spans="1:6" x14ac:dyDescent="0.15">
      <c r="A143" s="83" t="s">
        <v>911</v>
      </c>
      <c r="B143" s="84" t="s">
        <v>262</v>
      </c>
      <c r="C143" s="84" t="s">
        <v>34</v>
      </c>
      <c r="D143" s="84" t="s">
        <v>852</v>
      </c>
    </row>
    <row r="144" spans="1:6" x14ac:dyDescent="0.15">
      <c r="A144" s="83" t="s">
        <v>912</v>
      </c>
      <c r="B144" s="84" t="s">
        <v>262</v>
      </c>
      <c r="C144" s="84" t="s">
        <v>34</v>
      </c>
      <c r="D144" s="84" t="s">
        <v>44</v>
      </c>
    </row>
    <row r="145" spans="1:6" s="36" customFormat="1" x14ac:dyDescent="0.15">
      <c r="A145" s="83" t="s">
        <v>257</v>
      </c>
      <c r="B145" s="84" t="s">
        <v>258</v>
      </c>
      <c r="C145" s="84" t="s">
        <v>34</v>
      </c>
      <c r="D145" s="84" t="s">
        <v>913</v>
      </c>
      <c r="E145" s="28"/>
      <c r="F145" s="28"/>
    </row>
    <row r="146" spans="1:6" x14ac:dyDescent="0.15">
      <c r="A146" s="83" t="s">
        <v>259</v>
      </c>
      <c r="B146" s="84" t="s">
        <v>260</v>
      </c>
      <c r="C146" s="84" t="s">
        <v>34</v>
      </c>
      <c r="D146" s="84" t="s">
        <v>804</v>
      </c>
    </row>
    <row r="147" spans="1:6" x14ac:dyDescent="0.15">
      <c r="A147" s="83" t="s">
        <v>261</v>
      </c>
      <c r="B147" s="84" t="s">
        <v>262</v>
      </c>
      <c r="C147" s="84" t="s">
        <v>34</v>
      </c>
      <c r="D147" s="84" t="s">
        <v>805</v>
      </c>
    </row>
    <row r="148" spans="1:6" x14ac:dyDescent="0.15">
      <c r="A148" s="83" t="s">
        <v>263</v>
      </c>
      <c r="B148" s="84" t="s">
        <v>264</v>
      </c>
      <c r="C148" s="84" t="s">
        <v>34</v>
      </c>
      <c r="D148" s="84" t="s">
        <v>668</v>
      </c>
      <c r="E148" s="30"/>
    </row>
    <row r="149" spans="1:6" x14ac:dyDescent="0.15">
      <c r="A149" s="83" t="s">
        <v>265</v>
      </c>
      <c r="B149" s="84" t="s">
        <v>266</v>
      </c>
      <c r="C149" s="84" t="s">
        <v>34</v>
      </c>
      <c r="D149" s="84" t="s">
        <v>160</v>
      </c>
    </row>
    <row r="150" spans="1:6" x14ac:dyDescent="0.15">
      <c r="A150" s="83" t="s">
        <v>267</v>
      </c>
      <c r="B150" s="84" t="s">
        <v>268</v>
      </c>
      <c r="C150" s="84" t="s">
        <v>34</v>
      </c>
      <c r="D150" s="84" t="s">
        <v>750</v>
      </c>
    </row>
    <row r="151" spans="1:6" x14ac:dyDescent="0.15">
      <c r="A151" s="83" t="s">
        <v>269</v>
      </c>
      <c r="B151" s="84" t="s">
        <v>270</v>
      </c>
      <c r="C151" s="84" t="s">
        <v>34</v>
      </c>
      <c r="D151" s="84" t="s">
        <v>1151</v>
      </c>
    </row>
    <row r="152" spans="1:6" x14ac:dyDescent="0.15">
      <c r="A152" s="83" t="s">
        <v>271</v>
      </c>
      <c r="B152" s="84" t="s">
        <v>272</v>
      </c>
      <c r="C152" s="84" t="s">
        <v>34</v>
      </c>
      <c r="D152" s="84" t="s">
        <v>248</v>
      </c>
    </row>
    <row r="153" spans="1:6" x14ac:dyDescent="0.15">
      <c r="A153" s="83" t="s">
        <v>274</v>
      </c>
      <c r="B153" s="84" t="s">
        <v>275</v>
      </c>
      <c r="C153" s="84" t="s">
        <v>34</v>
      </c>
      <c r="D153" s="84" t="s">
        <v>49</v>
      </c>
    </row>
    <row r="154" spans="1:6" x14ac:dyDescent="0.15">
      <c r="A154" s="83" t="s">
        <v>276</v>
      </c>
      <c r="B154" s="84" t="s">
        <v>275</v>
      </c>
      <c r="C154" s="84" t="s">
        <v>34</v>
      </c>
      <c r="D154" s="84" t="s">
        <v>604</v>
      </c>
    </row>
    <row r="155" spans="1:6" x14ac:dyDescent="0.15">
      <c r="A155" s="83" t="s">
        <v>277</v>
      </c>
      <c r="B155" s="84" t="s">
        <v>278</v>
      </c>
      <c r="C155" s="84" t="s">
        <v>34</v>
      </c>
      <c r="D155" s="84" t="s">
        <v>819</v>
      </c>
      <c r="E155" s="36"/>
    </row>
    <row r="156" spans="1:6" x14ac:dyDescent="0.15">
      <c r="A156" s="83" t="s">
        <v>280</v>
      </c>
      <c r="B156" s="84" t="s">
        <v>281</v>
      </c>
      <c r="C156" s="84" t="s">
        <v>34</v>
      </c>
      <c r="D156" s="84" t="s">
        <v>844</v>
      </c>
    </row>
    <row r="157" spans="1:6" x14ac:dyDescent="0.15">
      <c r="A157" s="83" t="s">
        <v>282</v>
      </c>
      <c r="B157" s="84" t="s">
        <v>281</v>
      </c>
      <c r="C157" s="84" t="s">
        <v>34</v>
      </c>
      <c r="D157" s="84" t="s">
        <v>485</v>
      </c>
    </row>
    <row r="158" spans="1:6" x14ac:dyDescent="0.15">
      <c r="A158" s="83" t="s">
        <v>283</v>
      </c>
      <c r="B158" s="84" t="s">
        <v>284</v>
      </c>
      <c r="C158" s="84" t="s">
        <v>34</v>
      </c>
      <c r="D158" s="84" t="s">
        <v>850</v>
      </c>
      <c r="E158" s="88"/>
    </row>
    <row r="159" spans="1:6" x14ac:dyDescent="0.15">
      <c r="A159" s="83" t="s">
        <v>914</v>
      </c>
      <c r="B159" s="84" t="s">
        <v>915</v>
      </c>
      <c r="C159" s="84" t="s">
        <v>34</v>
      </c>
      <c r="D159" s="84" t="s">
        <v>97</v>
      </c>
    </row>
    <row r="160" spans="1:6" x14ac:dyDescent="0.15">
      <c r="A160" s="83" t="s">
        <v>285</v>
      </c>
      <c r="B160" s="84" t="s">
        <v>286</v>
      </c>
      <c r="C160" s="84" t="s">
        <v>34</v>
      </c>
      <c r="D160" s="84" t="s">
        <v>332</v>
      </c>
    </row>
    <row r="161" spans="1:5" x14ac:dyDescent="0.15">
      <c r="A161" s="83" t="s">
        <v>287</v>
      </c>
      <c r="B161" s="84" t="s">
        <v>286</v>
      </c>
      <c r="C161" s="84" t="s">
        <v>34</v>
      </c>
      <c r="D161" s="84" t="s">
        <v>432</v>
      </c>
    </row>
    <row r="162" spans="1:5" x14ac:dyDescent="0.15">
      <c r="A162" s="83" t="s">
        <v>916</v>
      </c>
      <c r="B162" s="84" t="s">
        <v>917</v>
      </c>
      <c r="C162" s="84" t="s">
        <v>34</v>
      </c>
      <c r="D162" s="84" t="s">
        <v>354</v>
      </c>
    </row>
    <row r="163" spans="1:5" x14ac:dyDescent="0.15">
      <c r="A163" s="83" t="s">
        <v>288</v>
      </c>
      <c r="B163" s="84" t="s">
        <v>289</v>
      </c>
      <c r="C163" s="84" t="s">
        <v>34</v>
      </c>
      <c r="D163" s="84" t="s">
        <v>44</v>
      </c>
    </row>
    <row r="164" spans="1:5" x14ac:dyDescent="0.15">
      <c r="A164" s="83" t="s">
        <v>290</v>
      </c>
      <c r="B164" s="84" t="s">
        <v>291</v>
      </c>
      <c r="C164" s="84" t="s">
        <v>34</v>
      </c>
      <c r="D164" s="84" t="s">
        <v>381</v>
      </c>
      <c r="E164" s="36"/>
    </row>
    <row r="165" spans="1:5" x14ac:dyDescent="0.15">
      <c r="A165" s="102" t="s">
        <v>918</v>
      </c>
      <c r="B165" s="94" t="s">
        <v>292</v>
      </c>
      <c r="C165" s="84" t="s">
        <v>34</v>
      </c>
      <c r="D165" s="94" t="s">
        <v>919</v>
      </c>
    </row>
    <row r="166" spans="1:5" x14ac:dyDescent="0.15">
      <c r="A166" s="103" t="s">
        <v>920</v>
      </c>
      <c r="B166" s="104" t="s">
        <v>292</v>
      </c>
      <c r="C166" s="84" t="s">
        <v>34</v>
      </c>
      <c r="D166" s="104" t="s">
        <v>921</v>
      </c>
      <c r="E166" s="40"/>
    </row>
    <row r="167" spans="1:5" x14ac:dyDescent="0.15">
      <c r="A167" s="83" t="s">
        <v>922</v>
      </c>
      <c r="B167" s="84" t="s">
        <v>923</v>
      </c>
      <c r="C167" s="84" t="s">
        <v>34</v>
      </c>
      <c r="D167" s="84" t="s">
        <v>118</v>
      </c>
    </row>
    <row r="168" spans="1:5" x14ac:dyDescent="0.15">
      <c r="A168" s="83" t="s">
        <v>924</v>
      </c>
      <c r="B168" s="84" t="s">
        <v>923</v>
      </c>
      <c r="C168" s="84" t="s">
        <v>34</v>
      </c>
      <c r="D168" s="84" t="s">
        <v>160</v>
      </c>
    </row>
    <row r="169" spans="1:5" x14ac:dyDescent="0.15">
      <c r="A169" s="83" t="s">
        <v>925</v>
      </c>
      <c r="B169" s="84" t="s">
        <v>201</v>
      </c>
      <c r="C169" s="84" t="s">
        <v>34</v>
      </c>
      <c r="D169" s="84" t="s">
        <v>926</v>
      </c>
    </row>
    <row r="170" spans="1:5" x14ac:dyDescent="0.15">
      <c r="A170" s="83" t="s">
        <v>927</v>
      </c>
      <c r="B170" s="84" t="s">
        <v>201</v>
      </c>
      <c r="C170" s="84" t="s">
        <v>34</v>
      </c>
      <c r="D170" s="84" t="s">
        <v>928</v>
      </c>
    </row>
    <row r="171" spans="1:5" x14ac:dyDescent="0.15">
      <c r="A171" s="83" t="s">
        <v>929</v>
      </c>
      <c r="B171" s="84" t="s">
        <v>930</v>
      </c>
      <c r="C171" s="84" t="s">
        <v>34</v>
      </c>
      <c r="D171" s="84" t="s">
        <v>833</v>
      </c>
    </row>
    <row r="172" spans="1:5" x14ac:dyDescent="0.15">
      <c r="A172" s="83" t="s">
        <v>931</v>
      </c>
      <c r="B172" s="84" t="s">
        <v>930</v>
      </c>
      <c r="C172" s="84" t="s">
        <v>34</v>
      </c>
      <c r="D172" s="84" t="s">
        <v>707</v>
      </c>
    </row>
    <row r="173" spans="1:5" x14ac:dyDescent="0.15">
      <c r="A173" s="83" t="s">
        <v>932</v>
      </c>
      <c r="B173" s="84" t="s">
        <v>933</v>
      </c>
      <c r="C173" s="84" t="s">
        <v>34</v>
      </c>
      <c r="D173" s="84" t="s">
        <v>824</v>
      </c>
    </row>
    <row r="174" spans="1:5" x14ac:dyDescent="0.15">
      <c r="A174" s="83" t="s">
        <v>934</v>
      </c>
      <c r="B174" s="84" t="s">
        <v>933</v>
      </c>
      <c r="C174" s="84" t="s">
        <v>34</v>
      </c>
      <c r="D174" s="84" t="s">
        <v>273</v>
      </c>
    </row>
    <row r="175" spans="1:5" x14ac:dyDescent="0.15">
      <c r="A175" s="83" t="s">
        <v>293</v>
      </c>
      <c r="B175" s="84" t="s">
        <v>294</v>
      </c>
      <c r="C175" s="84" t="s">
        <v>34</v>
      </c>
      <c r="D175" s="84" t="s">
        <v>337</v>
      </c>
      <c r="E175" s="40"/>
    </row>
    <row r="176" spans="1:5" x14ac:dyDescent="0.15">
      <c r="A176" s="83" t="s">
        <v>295</v>
      </c>
      <c r="B176" s="84" t="s">
        <v>294</v>
      </c>
      <c r="C176" s="84" t="s">
        <v>34</v>
      </c>
      <c r="D176" s="84" t="s">
        <v>44</v>
      </c>
    </row>
    <row r="177" spans="1:6" x14ac:dyDescent="0.15">
      <c r="A177" s="83" t="s">
        <v>296</v>
      </c>
      <c r="B177" s="84" t="s">
        <v>297</v>
      </c>
      <c r="C177" s="84" t="s">
        <v>34</v>
      </c>
      <c r="D177" s="84" t="s">
        <v>273</v>
      </c>
    </row>
    <row r="178" spans="1:6" x14ac:dyDescent="0.15">
      <c r="A178" s="83" t="s">
        <v>298</v>
      </c>
      <c r="B178" s="84" t="s">
        <v>299</v>
      </c>
      <c r="C178" s="84" t="s">
        <v>34</v>
      </c>
      <c r="D178" s="84" t="s">
        <v>485</v>
      </c>
    </row>
    <row r="179" spans="1:6" x14ac:dyDescent="0.15">
      <c r="A179" s="83" t="s">
        <v>300</v>
      </c>
      <c r="B179" s="84" t="s">
        <v>301</v>
      </c>
      <c r="C179" s="84" t="s">
        <v>34</v>
      </c>
      <c r="D179" s="84" t="s">
        <v>839</v>
      </c>
    </row>
    <row r="180" spans="1:6" x14ac:dyDescent="0.15">
      <c r="A180" s="83" t="s">
        <v>302</v>
      </c>
      <c r="B180" s="84" t="s">
        <v>303</v>
      </c>
      <c r="C180" s="84" t="s">
        <v>34</v>
      </c>
      <c r="D180" s="84" t="s">
        <v>184</v>
      </c>
    </row>
    <row r="181" spans="1:6" x14ac:dyDescent="0.15">
      <c r="A181" s="83" t="s">
        <v>304</v>
      </c>
      <c r="B181" s="84" t="s">
        <v>305</v>
      </c>
      <c r="C181" s="84" t="s">
        <v>34</v>
      </c>
      <c r="D181" s="84" t="s">
        <v>804</v>
      </c>
    </row>
    <row r="182" spans="1:6" x14ac:dyDescent="0.15">
      <c r="A182" s="83" t="s">
        <v>935</v>
      </c>
      <c r="B182" s="84" t="s">
        <v>306</v>
      </c>
      <c r="C182" s="84" t="s">
        <v>34</v>
      </c>
      <c r="D182" s="84" t="s">
        <v>485</v>
      </c>
    </row>
    <row r="183" spans="1:6" x14ac:dyDescent="0.15">
      <c r="A183" s="99" t="s">
        <v>307</v>
      </c>
      <c r="B183" s="33" t="s">
        <v>306</v>
      </c>
      <c r="C183" s="84" t="s">
        <v>34</v>
      </c>
      <c r="D183" s="33" t="s">
        <v>188</v>
      </c>
    </row>
    <row r="184" spans="1:6" x14ac:dyDescent="0.15">
      <c r="A184" s="99" t="s">
        <v>936</v>
      </c>
      <c r="B184" s="33" t="s">
        <v>937</v>
      </c>
      <c r="C184" s="84" t="s">
        <v>34</v>
      </c>
      <c r="D184" s="33" t="s">
        <v>59</v>
      </c>
    </row>
    <row r="185" spans="1:6" x14ac:dyDescent="0.15">
      <c r="A185" s="83" t="s">
        <v>938</v>
      </c>
      <c r="B185" s="84" t="s">
        <v>939</v>
      </c>
      <c r="C185" s="84" t="s">
        <v>34</v>
      </c>
      <c r="D185" s="84" t="s">
        <v>273</v>
      </c>
    </row>
    <row r="186" spans="1:6" x14ac:dyDescent="0.15">
      <c r="A186" s="83" t="s">
        <v>308</v>
      </c>
      <c r="B186" s="84" t="s">
        <v>309</v>
      </c>
      <c r="C186" s="84" t="s">
        <v>34</v>
      </c>
      <c r="D186" s="84" t="s">
        <v>811</v>
      </c>
    </row>
    <row r="187" spans="1:6" s="36" customFormat="1" x14ac:dyDescent="0.15">
      <c r="A187" s="83" t="s">
        <v>310</v>
      </c>
      <c r="B187" s="84" t="s">
        <v>311</v>
      </c>
      <c r="C187" s="84" t="s">
        <v>34</v>
      </c>
      <c r="D187" s="84" t="s">
        <v>491</v>
      </c>
      <c r="E187" s="28"/>
      <c r="F187" s="28"/>
    </row>
    <row r="188" spans="1:6" x14ac:dyDescent="0.15">
      <c r="A188" s="83" t="s">
        <v>312</v>
      </c>
      <c r="B188" s="84" t="s">
        <v>313</v>
      </c>
      <c r="C188" s="84" t="s">
        <v>34</v>
      </c>
      <c r="D188" s="84" t="s">
        <v>852</v>
      </c>
    </row>
    <row r="189" spans="1:6" x14ac:dyDescent="0.15">
      <c r="A189" s="83" t="s">
        <v>314</v>
      </c>
      <c r="B189" s="84" t="s">
        <v>315</v>
      </c>
      <c r="C189" s="84" t="s">
        <v>34</v>
      </c>
      <c r="D189" s="84" t="s">
        <v>232</v>
      </c>
    </row>
    <row r="190" spans="1:6" x14ac:dyDescent="0.15">
      <c r="A190" s="83" t="s">
        <v>940</v>
      </c>
      <c r="B190" s="90" t="s">
        <v>941</v>
      </c>
      <c r="C190" s="84" t="s">
        <v>34</v>
      </c>
      <c r="D190" s="84" t="s">
        <v>804</v>
      </c>
      <c r="E190" s="95"/>
    </row>
    <row r="191" spans="1:6" x14ac:dyDescent="0.15">
      <c r="A191" s="102" t="s">
        <v>942</v>
      </c>
      <c r="B191" s="94" t="s">
        <v>316</v>
      </c>
      <c r="C191" s="84" t="s">
        <v>61</v>
      </c>
      <c r="D191" s="94" t="s">
        <v>943</v>
      </c>
    </row>
    <row r="192" spans="1:6" x14ac:dyDescent="0.15">
      <c r="A192" s="83" t="s">
        <v>944</v>
      </c>
      <c r="B192" s="84" t="s">
        <v>299</v>
      </c>
      <c r="C192" s="84" t="s">
        <v>34</v>
      </c>
      <c r="D192" s="84" t="s">
        <v>807</v>
      </c>
    </row>
    <row r="193" spans="1:5" x14ac:dyDescent="0.15">
      <c r="A193" s="83" t="s">
        <v>317</v>
      </c>
      <c r="B193" s="84" t="s">
        <v>318</v>
      </c>
      <c r="C193" s="84" t="s">
        <v>34</v>
      </c>
      <c r="D193" s="84" t="s">
        <v>806</v>
      </c>
    </row>
    <row r="194" spans="1:5" x14ac:dyDescent="0.15">
      <c r="A194" s="83" t="s">
        <v>319</v>
      </c>
      <c r="B194" s="84" t="s">
        <v>320</v>
      </c>
      <c r="C194" s="84" t="s">
        <v>34</v>
      </c>
      <c r="D194" s="84" t="s">
        <v>54</v>
      </c>
    </row>
    <row r="195" spans="1:5" x14ac:dyDescent="0.15">
      <c r="A195" s="83" t="s">
        <v>321</v>
      </c>
      <c r="B195" s="84" t="s">
        <v>322</v>
      </c>
      <c r="C195" s="84" t="s">
        <v>34</v>
      </c>
      <c r="D195" s="84" t="s">
        <v>945</v>
      </c>
    </row>
    <row r="196" spans="1:5" x14ac:dyDescent="0.15">
      <c r="A196" s="83" t="s">
        <v>946</v>
      </c>
      <c r="B196" s="84" t="s">
        <v>947</v>
      </c>
      <c r="C196" s="84" t="s">
        <v>34</v>
      </c>
      <c r="D196" s="84" t="s">
        <v>948</v>
      </c>
      <c r="E196" s="30"/>
    </row>
    <row r="197" spans="1:5" x14ac:dyDescent="0.15">
      <c r="A197" s="83" t="s">
        <v>949</v>
      </c>
      <c r="B197" s="84" t="s">
        <v>947</v>
      </c>
      <c r="C197" s="84" t="s">
        <v>34</v>
      </c>
      <c r="D197" s="84" t="s">
        <v>375</v>
      </c>
    </row>
    <row r="198" spans="1:5" x14ac:dyDescent="0.15">
      <c r="A198" s="83" t="s">
        <v>323</v>
      </c>
      <c r="B198" s="84" t="s">
        <v>324</v>
      </c>
      <c r="C198" s="84" t="s">
        <v>34</v>
      </c>
      <c r="D198" s="84" t="s">
        <v>711</v>
      </c>
    </row>
    <row r="199" spans="1:5" x14ac:dyDescent="0.15">
      <c r="A199" s="83" t="s">
        <v>325</v>
      </c>
      <c r="B199" s="84" t="s">
        <v>324</v>
      </c>
      <c r="C199" s="84" t="s">
        <v>34</v>
      </c>
      <c r="D199" s="84" t="s">
        <v>279</v>
      </c>
    </row>
    <row r="200" spans="1:5" x14ac:dyDescent="0.15">
      <c r="A200" s="83" t="s">
        <v>326</v>
      </c>
      <c r="B200" s="84" t="s">
        <v>327</v>
      </c>
      <c r="C200" s="84" t="s">
        <v>34</v>
      </c>
      <c r="D200" s="84" t="s">
        <v>950</v>
      </c>
    </row>
    <row r="201" spans="1:5" x14ac:dyDescent="0.15">
      <c r="A201" s="83" t="s">
        <v>328</v>
      </c>
      <c r="B201" s="84" t="s">
        <v>329</v>
      </c>
      <c r="C201" s="84" t="s">
        <v>34</v>
      </c>
      <c r="D201" s="84" t="s">
        <v>951</v>
      </c>
    </row>
    <row r="202" spans="1:5" x14ac:dyDescent="0.15">
      <c r="A202" s="83" t="s">
        <v>330</v>
      </c>
      <c r="B202" s="84" t="s">
        <v>331</v>
      </c>
      <c r="C202" s="84" t="s">
        <v>34</v>
      </c>
      <c r="D202" s="84" t="s">
        <v>805</v>
      </c>
    </row>
    <row r="203" spans="1:5" x14ac:dyDescent="0.15">
      <c r="A203" s="83" t="s">
        <v>333</v>
      </c>
      <c r="B203" s="84" t="s">
        <v>334</v>
      </c>
      <c r="C203" s="84" t="s">
        <v>34</v>
      </c>
      <c r="D203" s="84" t="s">
        <v>875</v>
      </c>
    </row>
    <row r="204" spans="1:5" x14ac:dyDescent="0.15">
      <c r="A204" s="83" t="s">
        <v>335</v>
      </c>
      <c r="B204" s="84" t="s">
        <v>336</v>
      </c>
      <c r="C204" s="84" t="s">
        <v>34</v>
      </c>
      <c r="D204" s="84" t="s">
        <v>337</v>
      </c>
    </row>
    <row r="205" spans="1:5" x14ac:dyDescent="0.15">
      <c r="A205" s="83" t="s">
        <v>338</v>
      </c>
      <c r="B205" s="84" t="s">
        <v>339</v>
      </c>
      <c r="C205" s="84" t="s">
        <v>34</v>
      </c>
      <c r="D205" s="84" t="s">
        <v>599</v>
      </c>
    </row>
    <row r="206" spans="1:5" x14ac:dyDescent="0.15">
      <c r="A206" s="83" t="s">
        <v>340</v>
      </c>
      <c r="B206" s="84" t="s">
        <v>341</v>
      </c>
      <c r="C206" s="84" t="s">
        <v>34</v>
      </c>
      <c r="D206" s="84" t="s">
        <v>952</v>
      </c>
    </row>
    <row r="207" spans="1:5" x14ac:dyDescent="0.15">
      <c r="A207" s="83" t="s">
        <v>344</v>
      </c>
      <c r="B207" s="84" t="s">
        <v>345</v>
      </c>
      <c r="C207" s="84" t="s">
        <v>34</v>
      </c>
      <c r="D207" s="84" t="s">
        <v>953</v>
      </c>
    </row>
    <row r="208" spans="1:5" x14ac:dyDescent="0.15">
      <c r="A208" s="83" t="s">
        <v>954</v>
      </c>
      <c r="B208" s="84" t="s">
        <v>345</v>
      </c>
      <c r="C208" s="84" t="s">
        <v>34</v>
      </c>
      <c r="D208" s="84" t="s">
        <v>232</v>
      </c>
    </row>
    <row r="209" spans="1:6" x14ac:dyDescent="0.15">
      <c r="A209" s="83" t="s">
        <v>955</v>
      </c>
      <c r="B209" s="84" t="s">
        <v>956</v>
      </c>
      <c r="C209" s="84" t="s">
        <v>34</v>
      </c>
      <c r="D209" s="84" t="s">
        <v>957</v>
      </c>
    </row>
    <row r="210" spans="1:6" x14ac:dyDescent="0.15">
      <c r="A210" s="83" t="s">
        <v>346</v>
      </c>
      <c r="B210" s="84" t="s">
        <v>347</v>
      </c>
      <c r="C210" s="84" t="s">
        <v>34</v>
      </c>
      <c r="D210" s="84" t="s">
        <v>877</v>
      </c>
    </row>
    <row r="211" spans="1:6" x14ac:dyDescent="0.15">
      <c r="A211" s="83" t="s">
        <v>349</v>
      </c>
      <c r="B211" s="84" t="s">
        <v>350</v>
      </c>
      <c r="C211" s="84" t="s">
        <v>34</v>
      </c>
      <c r="D211" s="84" t="s">
        <v>255</v>
      </c>
    </row>
    <row r="212" spans="1:6" s="36" customFormat="1" x14ac:dyDescent="0.15">
      <c r="A212" s="83" t="s">
        <v>351</v>
      </c>
      <c r="B212" s="84" t="s">
        <v>352</v>
      </c>
      <c r="C212" s="84" t="s">
        <v>34</v>
      </c>
      <c r="D212" s="84" t="s">
        <v>958</v>
      </c>
    </row>
    <row r="213" spans="1:6" x14ac:dyDescent="0.15">
      <c r="A213" s="83" t="s">
        <v>355</v>
      </c>
      <c r="B213" s="84" t="s">
        <v>356</v>
      </c>
      <c r="C213" s="84" t="s">
        <v>34</v>
      </c>
      <c r="D213" s="84" t="s">
        <v>959</v>
      </c>
    </row>
    <row r="214" spans="1:6" x14ac:dyDescent="0.15">
      <c r="A214" s="83" t="s">
        <v>960</v>
      </c>
      <c r="B214" s="84" t="s">
        <v>961</v>
      </c>
      <c r="C214" s="84" t="s">
        <v>34</v>
      </c>
      <c r="D214" s="84" t="s">
        <v>962</v>
      </c>
    </row>
    <row r="215" spans="1:6" x14ac:dyDescent="0.15">
      <c r="A215" s="83" t="s">
        <v>963</v>
      </c>
      <c r="B215" s="84" t="s">
        <v>964</v>
      </c>
      <c r="C215" s="84" t="s">
        <v>34</v>
      </c>
      <c r="D215" s="84" t="s">
        <v>182</v>
      </c>
    </row>
    <row r="216" spans="1:6" x14ac:dyDescent="0.15">
      <c r="A216" s="83" t="s">
        <v>965</v>
      </c>
      <c r="B216" s="84" t="s">
        <v>966</v>
      </c>
      <c r="C216" s="84" t="s">
        <v>34</v>
      </c>
      <c r="D216" s="84" t="s">
        <v>873</v>
      </c>
    </row>
    <row r="217" spans="1:6" x14ac:dyDescent="0.15">
      <c r="A217" s="83" t="s">
        <v>357</v>
      </c>
      <c r="B217" s="84" t="s">
        <v>358</v>
      </c>
      <c r="C217" s="84" t="s">
        <v>34</v>
      </c>
      <c r="D217" s="84" t="s">
        <v>967</v>
      </c>
    </row>
    <row r="218" spans="1:6" x14ac:dyDescent="0.15">
      <c r="A218" s="83" t="s">
        <v>360</v>
      </c>
      <c r="B218" s="84" t="s">
        <v>361</v>
      </c>
      <c r="C218" s="84" t="s">
        <v>34</v>
      </c>
      <c r="D218" s="84" t="s">
        <v>968</v>
      </c>
    </row>
    <row r="219" spans="1:6" x14ac:dyDescent="0.15">
      <c r="A219" s="83" t="s">
        <v>362</v>
      </c>
      <c r="B219" s="84" t="s">
        <v>363</v>
      </c>
      <c r="C219" s="84" t="s">
        <v>34</v>
      </c>
      <c r="D219" s="84" t="s">
        <v>969</v>
      </c>
    </row>
    <row r="220" spans="1:6" x14ac:dyDescent="0.15">
      <c r="A220" s="83" t="s">
        <v>365</v>
      </c>
      <c r="B220" s="84" t="s">
        <v>366</v>
      </c>
      <c r="C220" s="84" t="s">
        <v>34</v>
      </c>
      <c r="D220" s="84" t="s">
        <v>146</v>
      </c>
      <c r="F220" s="32"/>
    </row>
    <row r="221" spans="1:6" x14ac:dyDescent="0.15">
      <c r="A221" s="83" t="s">
        <v>368</v>
      </c>
      <c r="B221" s="84" t="s">
        <v>369</v>
      </c>
      <c r="C221" s="84" t="s">
        <v>34</v>
      </c>
      <c r="D221" s="84" t="s">
        <v>970</v>
      </c>
    </row>
    <row r="222" spans="1:6" x14ac:dyDescent="0.15">
      <c r="A222" s="83" t="s">
        <v>370</v>
      </c>
      <c r="B222" s="84" t="s">
        <v>371</v>
      </c>
      <c r="C222" s="84" t="s">
        <v>34</v>
      </c>
      <c r="D222" s="84" t="s">
        <v>843</v>
      </c>
    </row>
    <row r="223" spans="1:6" x14ac:dyDescent="0.15">
      <c r="A223" s="83" t="s">
        <v>373</v>
      </c>
      <c r="B223" s="84" t="s">
        <v>374</v>
      </c>
      <c r="C223" s="84" t="s">
        <v>34</v>
      </c>
      <c r="D223" s="84" t="s">
        <v>971</v>
      </c>
    </row>
    <row r="224" spans="1:6" s="36" customFormat="1" x14ac:dyDescent="0.15">
      <c r="A224" s="83" t="s">
        <v>376</v>
      </c>
      <c r="B224" s="84" t="s">
        <v>377</v>
      </c>
      <c r="C224" s="84" t="s">
        <v>34</v>
      </c>
      <c r="D224" s="84" t="s">
        <v>811</v>
      </c>
      <c r="E224" s="28"/>
      <c r="F224" s="28"/>
    </row>
    <row r="225" spans="1:4" x14ac:dyDescent="0.15">
      <c r="A225" s="83" t="s">
        <v>379</v>
      </c>
      <c r="B225" s="84" t="s">
        <v>380</v>
      </c>
      <c r="C225" s="84" t="s">
        <v>34</v>
      </c>
      <c r="D225" s="84" t="s">
        <v>675</v>
      </c>
    </row>
    <row r="226" spans="1:4" x14ac:dyDescent="0.15">
      <c r="A226" s="83" t="s">
        <v>382</v>
      </c>
      <c r="B226" s="84" t="s">
        <v>380</v>
      </c>
      <c r="C226" s="84" t="s">
        <v>34</v>
      </c>
      <c r="D226" s="84" t="s">
        <v>972</v>
      </c>
    </row>
    <row r="227" spans="1:4" x14ac:dyDescent="0.15">
      <c r="A227" s="83" t="s">
        <v>384</v>
      </c>
      <c r="B227" s="84" t="s">
        <v>380</v>
      </c>
      <c r="C227" s="84" t="s">
        <v>34</v>
      </c>
      <c r="D227" s="84" t="s">
        <v>541</v>
      </c>
    </row>
    <row r="228" spans="1:4" x14ac:dyDescent="0.15">
      <c r="A228" s="83" t="s">
        <v>386</v>
      </c>
      <c r="B228" s="84" t="s">
        <v>387</v>
      </c>
      <c r="C228" s="84" t="s">
        <v>34</v>
      </c>
      <c r="D228" s="84" t="s">
        <v>381</v>
      </c>
    </row>
    <row r="229" spans="1:4" x14ac:dyDescent="0.15">
      <c r="A229" s="83" t="s">
        <v>388</v>
      </c>
      <c r="B229" s="84" t="s">
        <v>389</v>
      </c>
      <c r="C229" s="84" t="s">
        <v>34</v>
      </c>
      <c r="D229" s="84" t="s">
        <v>973</v>
      </c>
    </row>
    <row r="230" spans="1:4" x14ac:dyDescent="0.15">
      <c r="A230" s="83" t="s">
        <v>390</v>
      </c>
      <c r="B230" s="84" t="s">
        <v>391</v>
      </c>
      <c r="C230" s="84" t="s">
        <v>34</v>
      </c>
      <c r="D230" s="84" t="s">
        <v>839</v>
      </c>
    </row>
    <row r="231" spans="1:4" x14ac:dyDescent="0.15">
      <c r="A231" s="83" t="s">
        <v>392</v>
      </c>
      <c r="B231" s="84" t="s">
        <v>393</v>
      </c>
      <c r="C231" s="84" t="s">
        <v>34</v>
      </c>
      <c r="D231" s="84" t="s">
        <v>974</v>
      </c>
    </row>
    <row r="232" spans="1:4" x14ac:dyDescent="0.15">
      <c r="A232" s="83" t="s">
        <v>394</v>
      </c>
      <c r="B232" s="84" t="s">
        <v>395</v>
      </c>
      <c r="C232" s="84" t="s">
        <v>34</v>
      </c>
      <c r="D232" s="84" t="s">
        <v>892</v>
      </c>
    </row>
    <row r="233" spans="1:4" x14ac:dyDescent="0.15">
      <c r="A233" s="83" t="s">
        <v>396</v>
      </c>
      <c r="B233" s="84" t="s">
        <v>397</v>
      </c>
      <c r="C233" s="84" t="s">
        <v>34</v>
      </c>
      <c r="D233" s="84" t="s">
        <v>975</v>
      </c>
    </row>
    <row r="234" spans="1:4" x14ac:dyDescent="0.15">
      <c r="A234" s="83" t="s">
        <v>398</v>
      </c>
      <c r="B234" s="84" t="s">
        <v>399</v>
      </c>
      <c r="C234" s="84" t="s">
        <v>34</v>
      </c>
      <c r="D234" s="84" t="s">
        <v>870</v>
      </c>
    </row>
    <row r="235" spans="1:4" x14ac:dyDescent="0.15">
      <c r="A235" s="83" t="s">
        <v>401</v>
      </c>
      <c r="B235" s="84" t="s">
        <v>402</v>
      </c>
      <c r="C235" s="84" t="s">
        <v>34</v>
      </c>
      <c r="D235" s="84" t="s">
        <v>491</v>
      </c>
    </row>
    <row r="236" spans="1:4" x14ac:dyDescent="0.15">
      <c r="A236" s="83" t="s">
        <v>403</v>
      </c>
      <c r="B236" s="84" t="s">
        <v>404</v>
      </c>
      <c r="C236" s="84" t="s">
        <v>34</v>
      </c>
      <c r="D236" s="84" t="s">
        <v>54</v>
      </c>
    </row>
    <row r="237" spans="1:4" x14ac:dyDescent="0.15">
      <c r="A237" s="83" t="s">
        <v>405</v>
      </c>
      <c r="B237" s="84" t="s">
        <v>406</v>
      </c>
      <c r="C237" s="84" t="s">
        <v>34</v>
      </c>
      <c r="D237" s="84" t="s">
        <v>976</v>
      </c>
    </row>
    <row r="238" spans="1:4" x14ac:dyDescent="0.15">
      <c r="A238" s="83" t="s">
        <v>407</v>
      </c>
      <c r="B238" s="84" t="s">
        <v>408</v>
      </c>
      <c r="C238" s="84" t="s">
        <v>34</v>
      </c>
      <c r="D238" s="84" t="s">
        <v>886</v>
      </c>
    </row>
    <row r="239" spans="1:4" x14ac:dyDescent="0.15">
      <c r="A239" s="83" t="s">
        <v>409</v>
      </c>
      <c r="B239" s="84" t="s">
        <v>410</v>
      </c>
      <c r="C239" s="84" t="s">
        <v>34</v>
      </c>
      <c r="D239" s="84" t="s">
        <v>56</v>
      </c>
    </row>
    <row r="240" spans="1:4" x14ac:dyDescent="0.15">
      <c r="A240" s="83" t="s">
        <v>411</v>
      </c>
      <c r="B240" s="84" t="s">
        <v>412</v>
      </c>
      <c r="C240" s="84" t="s">
        <v>34</v>
      </c>
      <c r="D240" s="84" t="s">
        <v>211</v>
      </c>
    </row>
    <row r="241" spans="1:5" x14ac:dyDescent="0.15">
      <c r="A241" s="83" t="s">
        <v>413</v>
      </c>
      <c r="B241" s="84" t="s">
        <v>414</v>
      </c>
      <c r="C241" s="84" t="s">
        <v>34</v>
      </c>
      <c r="D241" s="84" t="s">
        <v>367</v>
      </c>
    </row>
    <row r="242" spans="1:5" x14ac:dyDescent="0.15">
      <c r="A242" s="83" t="s">
        <v>415</v>
      </c>
      <c r="B242" s="84" t="s">
        <v>416</v>
      </c>
      <c r="C242" s="84" t="s">
        <v>34</v>
      </c>
      <c r="D242" s="84" t="s">
        <v>844</v>
      </c>
    </row>
    <row r="243" spans="1:5" x14ac:dyDescent="0.15">
      <c r="A243" s="83" t="s">
        <v>977</v>
      </c>
      <c r="B243" s="84" t="s">
        <v>978</v>
      </c>
      <c r="C243" s="84" t="s">
        <v>34</v>
      </c>
      <c r="D243" s="84" t="s">
        <v>979</v>
      </c>
    </row>
    <row r="244" spans="1:5" x14ac:dyDescent="0.15">
      <c r="A244" s="83" t="s">
        <v>417</v>
      </c>
      <c r="B244" s="84" t="s">
        <v>418</v>
      </c>
      <c r="C244" s="84" t="s">
        <v>34</v>
      </c>
      <c r="D244" s="84" t="s">
        <v>354</v>
      </c>
    </row>
    <row r="245" spans="1:5" x14ac:dyDescent="0.15">
      <c r="A245" s="83" t="s">
        <v>419</v>
      </c>
      <c r="B245" s="84" t="s">
        <v>420</v>
      </c>
      <c r="C245" s="84" t="s">
        <v>34</v>
      </c>
      <c r="D245" s="84" t="s">
        <v>959</v>
      </c>
    </row>
    <row r="246" spans="1:5" x14ac:dyDescent="0.15">
      <c r="A246" s="83" t="s">
        <v>421</v>
      </c>
      <c r="B246" s="84" t="s">
        <v>420</v>
      </c>
      <c r="C246" s="84" t="s">
        <v>34</v>
      </c>
      <c r="D246" s="84" t="s">
        <v>680</v>
      </c>
    </row>
    <row r="247" spans="1:5" x14ac:dyDescent="0.15">
      <c r="A247" s="83" t="s">
        <v>422</v>
      </c>
      <c r="B247" s="84" t="s">
        <v>423</v>
      </c>
      <c r="C247" s="84" t="s">
        <v>34</v>
      </c>
      <c r="D247" s="84" t="s">
        <v>378</v>
      </c>
    </row>
    <row r="248" spans="1:5" x14ac:dyDescent="0.15">
      <c r="A248" s="83" t="s">
        <v>424</v>
      </c>
      <c r="B248" s="84" t="s">
        <v>423</v>
      </c>
      <c r="C248" s="84" t="s">
        <v>34</v>
      </c>
      <c r="D248" s="84" t="s">
        <v>232</v>
      </c>
    </row>
    <row r="249" spans="1:5" x14ac:dyDescent="0.15">
      <c r="A249" s="83" t="s">
        <v>425</v>
      </c>
      <c r="B249" s="84" t="s">
        <v>980</v>
      </c>
      <c r="C249" s="84" t="s">
        <v>34</v>
      </c>
      <c r="D249" s="84" t="s">
        <v>604</v>
      </c>
    </row>
    <row r="250" spans="1:5" x14ac:dyDescent="0.15">
      <c r="A250" s="83" t="s">
        <v>426</v>
      </c>
      <c r="B250" s="84" t="s">
        <v>427</v>
      </c>
      <c r="C250" s="84" t="s">
        <v>34</v>
      </c>
      <c r="D250" s="84" t="s">
        <v>97</v>
      </c>
    </row>
    <row r="251" spans="1:5" x14ac:dyDescent="0.15">
      <c r="A251" s="83" t="s">
        <v>428</v>
      </c>
      <c r="B251" s="84" t="s">
        <v>429</v>
      </c>
      <c r="C251" s="84" t="s">
        <v>34</v>
      </c>
      <c r="D251" s="84" t="s">
        <v>957</v>
      </c>
    </row>
    <row r="252" spans="1:5" x14ac:dyDescent="0.15">
      <c r="A252" s="83" t="s">
        <v>430</v>
      </c>
      <c r="B252" s="84" t="s">
        <v>431</v>
      </c>
      <c r="C252" s="84" t="s">
        <v>34</v>
      </c>
      <c r="D252" s="84" t="s">
        <v>910</v>
      </c>
      <c r="E252" s="95"/>
    </row>
    <row r="253" spans="1:5" x14ac:dyDescent="0.15">
      <c r="A253" s="83" t="s">
        <v>433</v>
      </c>
      <c r="B253" s="84" t="s">
        <v>434</v>
      </c>
      <c r="C253" s="84" t="s">
        <v>34</v>
      </c>
      <c r="D253" s="84" t="s">
        <v>958</v>
      </c>
    </row>
    <row r="254" spans="1:5" x14ac:dyDescent="0.15">
      <c r="A254" s="83" t="s">
        <v>435</v>
      </c>
      <c r="B254" s="84" t="s">
        <v>436</v>
      </c>
      <c r="C254" s="84" t="s">
        <v>34</v>
      </c>
      <c r="D254" s="84" t="s">
        <v>837</v>
      </c>
    </row>
    <row r="255" spans="1:5" x14ac:dyDescent="0.15">
      <c r="A255" s="83" t="s">
        <v>438</v>
      </c>
      <c r="B255" s="84" t="s">
        <v>436</v>
      </c>
      <c r="C255" s="84" t="s">
        <v>34</v>
      </c>
      <c r="D255" s="84" t="s">
        <v>184</v>
      </c>
      <c r="E255" s="36"/>
    </row>
    <row r="256" spans="1:5" x14ac:dyDescent="0.15">
      <c r="A256" s="83" t="s">
        <v>439</v>
      </c>
      <c r="B256" s="84" t="s">
        <v>981</v>
      </c>
      <c r="C256" s="84" t="s">
        <v>34</v>
      </c>
      <c r="D256" s="84" t="s">
        <v>982</v>
      </c>
    </row>
    <row r="257" spans="1:6" x14ac:dyDescent="0.15">
      <c r="A257" s="83" t="s">
        <v>440</v>
      </c>
      <c r="B257" s="84" t="s">
        <v>441</v>
      </c>
      <c r="C257" s="84" t="s">
        <v>34</v>
      </c>
      <c r="D257" s="84" t="s">
        <v>383</v>
      </c>
    </row>
    <row r="258" spans="1:6" s="36" customFormat="1" x14ac:dyDescent="0.15">
      <c r="A258" s="83" t="s">
        <v>442</v>
      </c>
      <c r="B258" s="84" t="s">
        <v>983</v>
      </c>
      <c r="C258" s="84" t="s">
        <v>34</v>
      </c>
      <c r="D258" s="84" t="s">
        <v>984</v>
      </c>
      <c r="E258" s="28"/>
      <c r="F258" s="28"/>
    </row>
    <row r="259" spans="1:6" x14ac:dyDescent="0.15">
      <c r="A259" s="83" t="s">
        <v>443</v>
      </c>
      <c r="B259" s="84" t="s">
        <v>444</v>
      </c>
      <c r="C259" s="84" t="s">
        <v>34</v>
      </c>
      <c r="D259" s="84" t="s">
        <v>985</v>
      </c>
      <c r="E259" s="30"/>
    </row>
    <row r="260" spans="1:6" s="36" customFormat="1" x14ac:dyDescent="0.15">
      <c r="A260" s="83" t="s">
        <v>445</v>
      </c>
      <c r="B260" s="84" t="s">
        <v>444</v>
      </c>
      <c r="C260" s="84" t="s">
        <v>34</v>
      </c>
      <c r="D260" s="84" t="s">
        <v>888</v>
      </c>
      <c r="E260" s="28"/>
      <c r="F260" s="28"/>
    </row>
    <row r="261" spans="1:6" x14ac:dyDescent="0.15">
      <c r="A261" s="83" t="s">
        <v>446</v>
      </c>
      <c r="B261" s="84" t="s">
        <v>447</v>
      </c>
      <c r="C261" s="84" t="s">
        <v>34</v>
      </c>
      <c r="D261" s="84" t="s">
        <v>986</v>
      </c>
    </row>
    <row r="262" spans="1:6" x14ac:dyDescent="0.15">
      <c r="A262" s="83" t="s">
        <v>448</v>
      </c>
      <c r="B262" s="84" t="s">
        <v>449</v>
      </c>
      <c r="C262" s="84" t="s">
        <v>34</v>
      </c>
      <c r="D262" s="84" t="s">
        <v>870</v>
      </c>
    </row>
    <row r="263" spans="1:6" x14ac:dyDescent="0.15">
      <c r="A263" s="83" t="s">
        <v>450</v>
      </c>
      <c r="B263" s="84" t="s">
        <v>451</v>
      </c>
      <c r="C263" s="84" t="s">
        <v>34</v>
      </c>
      <c r="D263" s="84" t="s">
        <v>987</v>
      </c>
    </row>
    <row r="264" spans="1:6" x14ac:dyDescent="0.15">
      <c r="A264" s="83" t="s">
        <v>452</v>
      </c>
      <c r="B264" s="84" t="s">
        <v>451</v>
      </c>
      <c r="C264" s="84" t="s">
        <v>34</v>
      </c>
      <c r="D264" s="84" t="s">
        <v>951</v>
      </c>
      <c r="E264" s="30"/>
    </row>
    <row r="265" spans="1:6" x14ac:dyDescent="0.15">
      <c r="A265" s="83" t="s">
        <v>453</v>
      </c>
      <c r="B265" s="84" t="s">
        <v>454</v>
      </c>
      <c r="C265" s="84" t="s">
        <v>34</v>
      </c>
      <c r="D265" s="84" t="s">
        <v>353</v>
      </c>
    </row>
    <row r="266" spans="1:6" x14ac:dyDescent="0.15">
      <c r="A266" s="83" t="s">
        <v>455</v>
      </c>
      <c r="B266" s="84" t="s">
        <v>456</v>
      </c>
      <c r="C266" s="84" t="s">
        <v>34</v>
      </c>
      <c r="D266" s="84" t="s">
        <v>988</v>
      </c>
    </row>
    <row r="267" spans="1:6" x14ac:dyDescent="0.15">
      <c r="A267" s="83" t="s">
        <v>457</v>
      </c>
      <c r="B267" s="84" t="s">
        <v>458</v>
      </c>
      <c r="C267" s="84" t="s">
        <v>34</v>
      </c>
      <c r="D267" s="84" t="s">
        <v>255</v>
      </c>
    </row>
    <row r="268" spans="1:6" x14ac:dyDescent="0.15">
      <c r="A268" s="83" t="s">
        <v>459</v>
      </c>
      <c r="B268" s="84" t="s">
        <v>460</v>
      </c>
      <c r="C268" s="84" t="s">
        <v>34</v>
      </c>
      <c r="D268" s="84" t="s">
        <v>913</v>
      </c>
    </row>
    <row r="269" spans="1:6" x14ac:dyDescent="0.15">
      <c r="A269" s="83" t="s">
        <v>461</v>
      </c>
      <c r="B269" s="84" t="s">
        <v>462</v>
      </c>
      <c r="C269" s="84" t="s">
        <v>34</v>
      </c>
      <c r="D269" s="84" t="s">
        <v>805</v>
      </c>
      <c r="E269" s="36"/>
    </row>
    <row r="270" spans="1:6" x14ac:dyDescent="0.15">
      <c r="A270" s="83" t="s">
        <v>463</v>
      </c>
      <c r="B270" s="84" t="s">
        <v>464</v>
      </c>
      <c r="C270" s="84" t="s">
        <v>34</v>
      </c>
      <c r="D270" s="84" t="s">
        <v>211</v>
      </c>
    </row>
    <row r="271" spans="1:6" x14ac:dyDescent="0.15">
      <c r="A271" s="83" t="s">
        <v>465</v>
      </c>
      <c r="B271" s="84" t="s">
        <v>466</v>
      </c>
      <c r="C271" s="84" t="s">
        <v>34</v>
      </c>
      <c r="D271" s="84" t="s">
        <v>989</v>
      </c>
    </row>
    <row r="272" spans="1:6" x14ac:dyDescent="0.15">
      <c r="A272" s="83" t="s">
        <v>467</v>
      </c>
      <c r="B272" s="84" t="s">
        <v>466</v>
      </c>
      <c r="C272" s="84" t="s">
        <v>34</v>
      </c>
      <c r="D272" s="84" t="s">
        <v>875</v>
      </c>
    </row>
    <row r="273" spans="1:5" x14ac:dyDescent="0.15">
      <c r="A273" s="83" t="s">
        <v>468</v>
      </c>
      <c r="B273" s="84" t="s">
        <v>469</v>
      </c>
      <c r="C273" s="84" t="s">
        <v>34</v>
      </c>
      <c r="D273" s="84" t="s">
        <v>990</v>
      </c>
      <c r="E273" s="88"/>
    </row>
    <row r="274" spans="1:5" x14ac:dyDescent="0.15">
      <c r="A274" s="83" t="s">
        <v>470</v>
      </c>
      <c r="B274" s="84" t="s">
        <v>991</v>
      </c>
      <c r="C274" s="84" t="s">
        <v>34</v>
      </c>
      <c r="D274" s="84" t="s">
        <v>668</v>
      </c>
    </row>
    <row r="275" spans="1:5" x14ac:dyDescent="0.15">
      <c r="A275" s="83" t="s">
        <v>471</v>
      </c>
      <c r="B275" s="84" t="s">
        <v>472</v>
      </c>
      <c r="C275" s="84" t="s">
        <v>34</v>
      </c>
      <c r="D275" s="84" t="s">
        <v>381</v>
      </c>
    </row>
    <row r="276" spans="1:5" x14ac:dyDescent="0.15">
      <c r="A276" s="83" t="s">
        <v>473</v>
      </c>
      <c r="B276" s="84" t="s">
        <v>474</v>
      </c>
      <c r="C276" s="84" t="s">
        <v>34</v>
      </c>
      <c r="D276" s="84" t="s">
        <v>878</v>
      </c>
    </row>
    <row r="277" spans="1:5" x14ac:dyDescent="0.15">
      <c r="A277" s="83" t="s">
        <v>475</v>
      </c>
      <c r="B277" s="84" t="s">
        <v>476</v>
      </c>
      <c r="C277" s="84" t="s">
        <v>34</v>
      </c>
      <c r="D277" s="84" t="s">
        <v>992</v>
      </c>
    </row>
    <row r="278" spans="1:5" x14ac:dyDescent="0.15">
      <c r="A278" s="83" t="s">
        <v>477</v>
      </c>
      <c r="B278" s="84" t="s">
        <v>478</v>
      </c>
      <c r="C278" s="84" t="s">
        <v>34</v>
      </c>
      <c r="D278" s="84" t="s">
        <v>993</v>
      </c>
    </row>
    <row r="279" spans="1:5" x14ac:dyDescent="0.15">
      <c r="A279" s="83" t="s">
        <v>479</v>
      </c>
      <c r="B279" s="84" t="s">
        <v>480</v>
      </c>
      <c r="C279" s="84" t="s">
        <v>34</v>
      </c>
      <c r="D279" s="84" t="s">
        <v>844</v>
      </c>
    </row>
    <row r="280" spans="1:5" x14ac:dyDescent="0.15">
      <c r="A280" s="83" t="s">
        <v>481</v>
      </c>
      <c r="B280" s="84" t="s">
        <v>482</v>
      </c>
      <c r="C280" s="84" t="s">
        <v>34</v>
      </c>
      <c r="D280" s="84" t="s">
        <v>913</v>
      </c>
      <c r="E280" s="36"/>
    </row>
    <row r="281" spans="1:5" x14ac:dyDescent="0.15">
      <c r="A281" s="83" t="s">
        <v>483</v>
      </c>
      <c r="B281" s="84" t="s">
        <v>484</v>
      </c>
      <c r="C281" s="84" t="s">
        <v>34</v>
      </c>
      <c r="D281" s="84" t="s">
        <v>485</v>
      </c>
    </row>
    <row r="282" spans="1:5" x14ac:dyDescent="0.15">
      <c r="A282" s="83" t="s">
        <v>486</v>
      </c>
      <c r="B282" s="84" t="s">
        <v>487</v>
      </c>
      <c r="C282" s="84" t="s">
        <v>34</v>
      </c>
      <c r="D282" s="84" t="s">
        <v>488</v>
      </c>
    </row>
    <row r="283" spans="1:5" x14ac:dyDescent="0.15">
      <c r="A283" s="83" t="s">
        <v>489</v>
      </c>
      <c r="B283" s="84" t="s">
        <v>487</v>
      </c>
      <c r="C283" s="84" t="s">
        <v>34</v>
      </c>
      <c r="D283" s="84" t="s">
        <v>184</v>
      </c>
    </row>
    <row r="284" spans="1:5" x14ac:dyDescent="0.15">
      <c r="A284" s="83" t="s">
        <v>490</v>
      </c>
      <c r="B284" s="84" t="s">
        <v>472</v>
      </c>
      <c r="C284" s="84" t="s">
        <v>34</v>
      </c>
      <c r="D284" s="84" t="s">
        <v>845</v>
      </c>
    </row>
    <row r="285" spans="1:5" x14ac:dyDescent="0.15">
      <c r="A285" s="102" t="s">
        <v>994</v>
      </c>
      <c r="B285" s="94" t="s">
        <v>995</v>
      </c>
      <c r="C285" s="84" t="s">
        <v>34</v>
      </c>
      <c r="D285" s="94" t="s">
        <v>996</v>
      </c>
    </row>
    <row r="286" spans="1:5" x14ac:dyDescent="0.15">
      <c r="A286" s="83" t="s">
        <v>997</v>
      </c>
      <c r="B286" s="84" t="s">
        <v>998</v>
      </c>
      <c r="C286" s="84" t="s">
        <v>34</v>
      </c>
      <c r="D286" s="84" t="s">
        <v>962</v>
      </c>
    </row>
    <row r="287" spans="1:5" x14ac:dyDescent="0.15">
      <c r="A287" s="83" t="s">
        <v>999</v>
      </c>
      <c r="B287" s="84" t="s">
        <v>1000</v>
      </c>
      <c r="C287" s="84" t="s">
        <v>34</v>
      </c>
      <c r="D287" s="84" t="s">
        <v>1001</v>
      </c>
    </row>
    <row r="288" spans="1:5" x14ac:dyDescent="0.15">
      <c r="A288" s="83" t="s">
        <v>1002</v>
      </c>
      <c r="B288" s="84" t="s">
        <v>1003</v>
      </c>
      <c r="C288" s="84" t="s">
        <v>34</v>
      </c>
      <c r="D288" s="84" t="s">
        <v>206</v>
      </c>
    </row>
    <row r="289" spans="1:5" x14ac:dyDescent="0.15">
      <c r="A289" s="83" t="s">
        <v>1004</v>
      </c>
      <c r="B289" s="84" t="s">
        <v>1005</v>
      </c>
      <c r="C289" s="84" t="s">
        <v>34</v>
      </c>
      <c r="D289" s="84" t="s">
        <v>491</v>
      </c>
      <c r="E289" s="88"/>
    </row>
    <row r="290" spans="1:5" x14ac:dyDescent="0.15">
      <c r="A290" s="102" t="s">
        <v>1006</v>
      </c>
      <c r="B290" s="94" t="s">
        <v>1007</v>
      </c>
      <c r="C290" s="84" t="s">
        <v>34</v>
      </c>
      <c r="D290" s="94" t="s">
        <v>1008</v>
      </c>
    </row>
    <row r="291" spans="1:5" x14ac:dyDescent="0.15">
      <c r="A291" s="83" t="s">
        <v>1009</v>
      </c>
      <c r="B291" s="84" t="s">
        <v>1010</v>
      </c>
      <c r="C291" s="84" t="s">
        <v>34</v>
      </c>
      <c r="D291" s="84" t="s">
        <v>115</v>
      </c>
    </row>
    <row r="292" spans="1:5" x14ac:dyDescent="0.15">
      <c r="A292" s="83" t="s">
        <v>1011</v>
      </c>
      <c r="B292" s="84" t="s">
        <v>1012</v>
      </c>
      <c r="C292" s="84" t="s">
        <v>34</v>
      </c>
      <c r="D292" s="84" t="s">
        <v>1013</v>
      </c>
    </row>
    <row r="293" spans="1:5" x14ac:dyDescent="0.15">
      <c r="A293" s="83" t="s">
        <v>1014</v>
      </c>
      <c r="B293" s="84" t="s">
        <v>1015</v>
      </c>
      <c r="C293" s="84" t="s">
        <v>34</v>
      </c>
      <c r="D293" s="84" t="s">
        <v>1016</v>
      </c>
    </row>
    <row r="294" spans="1:5" x14ac:dyDescent="0.15">
      <c r="A294" s="83" t="s">
        <v>1017</v>
      </c>
      <c r="B294" s="84" t="s">
        <v>1018</v>
      </c>
      <c r="C294" s="84" t="s">
        <v>34</v>
      </c>
      <c r="D294" s="84" t="s">
        <v>874</v>
      </c>
    </row>
    <row r="295" spans="1:5" x14ac:dyDescent="0.15">
      <c r="A295" s="83" t="s">
        <v>1019</v>
      </c>
      <c r="B295" s="84" t="s">
        <v>1020</v>
      </c>
      <c r="C295" s="84" t="s">
        <v>34</v>
      </c>
      <c r="D295" s="84" t="s">
        <v>206</v>
      </c>
    </row>
    <row r="296" spans="1:5" x14ac:dyDescent="0.15">
      <c r="A296" s="83" t="s">
        <v>1021</v>
      </c>
      <c r="B296" s="84" t="s">
        <v>1022</v>
      </c>
      <c r="C296" s="84" t="s">
        <v>34</v>
      </c>
      <c r="D296" s="84" t="s">
        <v>491</v>
      </c>
    </row>
    <row r="297" spans="1:5" x14ac:dyDescent="0.15">
      <c r="A297" s="83" t="s">
        <v>492</v>
      </c>
      <c r="B297" s="84" t="s">
        <v>493</v>
      </c>
      <c r="C297" s="84" t="s">
        <v>34</v>
      </c>
      <c r="D297" s="124" t="s">
        <v>146</v>
      </c>
    </row>
    <row r="298" spans="1:5" x14ac:dyDescent="0.15">
      <c r="A298" s="83" t="s">
        <v>494</v>
      </c>
      <c r="B298" s="84" t="s">
        <v>495</v>
      </c>
      <c r="C298" s="84" t="s">
        <v>34</v>
      </c>
      <c r="D298" s="84" t="s">
        <v>160</v>
      </c>
    </row>
    <row r="299" spans="1:5" x14ac:dyDescent="0.15">
      <c r="A299" s="83" t="s">
        <v>496</v>
      </c>
      <c r="B299" s="84" t="s">
        <v>497</v>
      </c>
      <c r="C299" s="84" t="s">
        <v>34</v>
      </c>
      <c r="D299" s="84" t="s">
        <v>273</v>
      </c>
    </row>
    <row r="300" spans="1:5" x14ac:dyDescent="0.15">
      <c r="A300" s="83" t="s">
        <v>498</v>
      </c>
      <c r="B300" s="84" t="s">
        <v>499</v>
      </c>
      <c r="C300" s="84" t="s">
        <v>34</v>
      </c>
      <c r="D300" s="84" t="s">
        <v>78</v>
      </c>
      <c r="E300" s="30"/>
    </row>
    <row r="301" spans="1:5" x14ac:dyDescent="0.15">
      <c r="A301" s="83" t="s">
        <v>1023</v>
      </c>
      <c r="B301" s="84" t="s">
        <v>1024</v>
      </c>
      <c r="C301" s="84" t="s">
        <v>34</v>
      </c>
      <c r="D301" s="84" t="s">
        <v>979</v>
      </c>
    </row>
    <row r="302" spans="1:5" x14ac:dyDescent="0.15">
      <c r="A302" s="83" t="s">
        <v>500</v>
      </c>
      <c r="B302" s="84" t="s">
        <v>501</v>
      </c>
      <c r="C302" s="84" t="s">
        <v>34</v>
      </c>
      <c r="D302" s="84" t="s">
        <v>852</v>
      </c>
    </row>
    <row r="303" spans="1:5" x14ac:dyDescent="0.15">
      <c r="A303" s="83" t="s">
        <v>502</v>
      </c>
      <c r="B303" s="84" t="s">
        <v>503</v>
      </c>
      <c r="C303" s="84" t="s">
        <v>34</v>
      </c>
      <c r="D303" s="84" t="s">
        <v>728</v>
      </c>
    </row>
    <row r="304" spans="1:5" x14ac:dyDescent="0.15">
      <c r="A304" s="83" t="s">
        <v>504</v>
      </c>
      <c r="B304" s="84" t="s">
        <v>505</v>
      </c>
      <c r="C304" s="84" t="s">
        <v>34</v>
      </c>
      <c r="D304" s="84" t="s">
        <v>839</v>
      </c>
    </row>
    <row r="305" spans="1:5" x14ac:dyDescent="0.15">
      <c r="A305" s="83" t="s">
        <v>506</v>
      </c>
      <c r="B305" s="84" t="s">
        <v>507</v>
      </c>
      <c r="C305" s="84" t="s">
        <v>34</v>
      </c>
      <c r="D305" s="84" t="s">
        <v>805</v>
      </c>
      <c r="E305" s="40"/>
    </row>
    <row r="306" spans="1:5" x14ac:dyDescent="0.15">
      <c r="A306" s="83" t="s">
        <v>509</v>
      </c>
      <c r="B306" s="84" t="s">
        <v>507</v>
      </c>
      <c r="C306" s="84" t="s">
        <v>34</v>
      </c>
      <c r="D306" s="84" t="s">
        <v>750</v>
      </c>
    </row>
    <row r="307" spans="1:5" x14ac:dyDescent="0.15">
      <c r="A307" s="83" t="s">
        <v>510</v>
      </c>
      <c r="B307" s="84" t="s">
        <v>511</v>
      </c>
      <c r="C307" s="84" t="s">
        <v>34</v>
      </c>
      <c r="D307" s="84" t="s">
        <v>604</v>
      </c>
    </row>
    <row r="308" spans="1:5" x14ac:dyDescent="0.15">
      <c r="A308" s="83" t="s">
        <v>512</v>
      </c>
      <c r="B308" s="84" t="s">
        <v>513</v>
      </c>
      <c r="C308" s="84" t="s">
        <v>34</v>
      </c>
      <c r="D308" s="84" t="s">
        <v>1025</v>
      </c>
    </row>
    <row r="309" spans="1:5" x14ac:dyDescent="0.15">
      <c r="A309" s="83" t="s">
        <v>514</v>
      </c>
      <c r="B309" s="84" t="s">
        <v>515</v>
      </c>
      <c r="C309" s="84" t="s">
        <v>34</v>
      </c>
      <c r="D309" s="84" t="s">
        <v>232</v>
      </c>
    </row>
    <row r="310" spans="1:5" x14ac:dyDescent="0.15">
      <c r="A310" s="83" t="s">
        <v>516</v>
      </c>
      <c r="B310" s="84" t="s">
        <v>517</v>
      </c>
      <c r="C310" s="84" t="s">
        <v>34</v>
      </c>
      <c r="D310" s="84" t="s">
        <v>78</v>
      </c>
    </row>
    <row r="311" spans="1:5" x14ac:dyDescent="0.15">
      <c r="A311" s="83" t="s">
        <v>518</v>
      </c>
      <c r="B311" s="84" t="s">
        <v>519</v>
      </c>
      <c r="C311" s="84" t="s">
        <v>34</v>
      </c>
      <c r="D311" s="84" t="s">
        <v>833</v>
      </c>
    </row>
    <row r="312" spans="1:5" x14ac:dyDescent="0.15">
      <c r="A312" s="83" t="s">
        <v>520</v>
      </c>
      <c r="B312" s="84" t="s">
        <v>521</v>
      </c>
      <c r="C312" s="84" t="s">
        <v>34</v>
      </c>
      <c r="D312" s="84" t="s">
        <v>837</v>
      </c>
    </row>
    <row r="313" spans="1:5" x14ac:dyDescent="0.15">
      <c r="A313" s="83" t="s">
        <v>522</v>
      </c>
      <c r="B313" s="84" t="s">
        <v>1026</v>
      </c>
      <c r="C313" s="84" t="s">
        <v>34</v>
      </c>
      <c r="D313" s="84" t="s">
        <v>372</v>
      </c>
      <c r="E313" s="40"/>
    </row>
    <row r="314" spans="1:5" x14ac:dyDescent="0.15">
      <c r="A314" s="83" t="s">
        <v>523</v>
      </c>
      <c r="B314" s="84" t="s">
        <v>524</v>
      </c>
      <c r="C314" s="84" t="s">
        <v>34</v>
      </c>
      <c r="D314" s="84" t="s">
        <v>852</v>
      </c>
      <c r="E314" s="36"/>
    </row>
    <row r="315" spans="1:5" x14ac:dyDescent="0.15">
      <c r="A315" s="83" t="s">
        <v>1027</v>
      </c>
      <c r="B315" s="84" t="s">
        <v>1028</v>
      </c>
      <c r="C315" s="84" t="s">
        <v>34</v>
      </c>
      <c r="D315" s="84" t="s">
        <v>882</v>
      </c>
    </row>
    <row r="316" spans="1:5" x14ac:dyDescent="0.15">
      <c r="A316" s="83" t="s">
        <v>525</v>
      </c>
      <c r="B316" s="84" t="s">
        <v>526</v>
      </c>
      <c r="C316" s="84" t="s">
        <v>34</v>
      </c>
      <c r="D316" s="84" t="s">
        <v>1029</v>
      </c>
    </row>
    <row r="317" spans="1:5" x14ac:dyDescent="0.15">
      <c r="A317" s="83" t="s">
        <v>527</v>
      </c>
      <c r="B317" s="84" t="s">
        <v>528</v>
      </c>
      <c r="C317" s="84" t="s">
        <v>34</v>
      </c>
      <c r="D317" s="84" t="s">
        <v>1030</v>
      </c>
    </row>
    <row r="318" spans="1:5" x14ac:dyDescent="0.15">
      <c r="A318" s="83" t="s">
        <v>529</v>
      </c>
      <c r="B318" s="84" t="s">
        <v>528</v>
      </c>
      <c r="C318" s="84" t="s">
        <v>34</v>
      </c>
      <c r="D318" s="84" t="s">
        <v>835</v>
      </c>
    </row>
    <row r="319" spans="1:5" x14ac:dyDescent="0.15">
      <c r="A319" s="83" t="s">
        <v>530</v>
      </c>
      <c r="B319" s="84" t="s">
        <v>531</v>
      </c>
      <c r="C319" s="84" t="s">
        <v>34</v>
      </c>
      <c r="D319" s="84" t="s">
        <v>668</v>
      </c>
    </row>
    <row r="320" spans="1:5" x14ac:dyDescent="0.15">
      <c r="A320" s="83" t="s">
        <v>532</v>
      </c>
      <c r="B320" s="84" t="s">
        <v>533</v>
      </c>
      <c r="C320" s="84" t="s">
        <v>34</v>
      </c>
      <c r="D320" s="84" t="s">
        <v>1031</v>
      </c>
    </row>
    <row r="321" spans="1:5" x14ac:dyDescent="0.15">
      <c r="A321" s="83" t="s">
        <v>535</v>
      </c>
      <c r="B321" s="84" t="s">
        <v>536</v>
      </c>
      <c r="C321" s="84" t="s">
        <v>34</v>
      </c>
      <c r="D321" s="84" t="s">
        <v>640</v>
      </c>
    </row>
    <row r="322" spans="1:5" x14ac:dyDescent="0.15">
      <c r="A322" s="83" t="s">
        <v>537</v>
      </c>
      <c r="B322" s="84" t="s">
        <v>538</v>
      </c>
      <c r="C322" s="84" t="s">
        <v>34</v>
      </c>
      <c r="D322" s="84" t="s">
        <v>889</v>
      </c>
    </row>
    <row r="323" spans="1:5" x14ac:dyDescent="0.15">
      <c r="A323" s="83" t="s">
        <v>539</v>
      </c>
      <c r="B323" s="84" t="s">
        <v>540</v>
      </c>
      <c r="C323" s="84" t="s">
        <v>34</v>
      </c>
      <c r="D323" s="84" t="s">
        <v>975</v>
      </c>
    </row>
    <row r="324" spans="1:5" x14ac:dyDescent="0.15">
      <c r="A324" s="83" t="s">
        <v>542</v>
      </c>
      <c r="B324" s="84" t="s">
        <v>543</v>
      </c>
      <c r="C324" s="84" t="s">
        <v>34</v>
      </c>
      <c r="D324" s="84" t="s">
        <v>845</v>
      </c>
    </row>
    <row r="325" spans="1:5" x14ac:dyDescent="0.15">
      <c r="A325" s="101" t="s">
        <v>1032</v>
      </c>
      <c r="B325" s="33" t="s">
        <v>1033</v>
      </c>
      <c r="C325" s="84" t="s">
        <v>34</v>
      </c>
      <c r="D325" s="33" t="s">
        <v>188</v>
      </c>
      <c r="E325" s="40"/>
    </row>
    <row r="326" spans="1:5" x14ac:dyDescent="0.15">
      <c r="A326" s="83" t="s">
        <v>544</v>
      </c>
      <c r="B326" s="84" t="s">
        <v>545</v>
      </c>
      <c r="C326" s="84" t="s">
        <v>34</v>
      </c>
      <c r="D326" s="84" t="s">
        <v>1034</v>
      </c>
    </row>
    <row r="327" spans="1:5" s="36" customFormat="1" x14ac:dyDescent="0.15">
      <c r="A327" s="83" t="s">
        <v>546</v>
      </c>
      <c r="B327" s="84" t="s">
        <v>545</v>
      </c>
      <c r="C327" s="84" t="s">
        <v>34</v>
      </c>
      <c r="D327" s="84" t="s">
        <v>1035</v>
      </c>
    </row>
    <row r="328" spans="1:5" x14ac:dyDescent="0.15">
      <c r="A328" s="92" t="s">
        <v>547</v>
      </c>
      <c r="B328" s="93" t="s">
        <v>548</v>
      </c>
      <c r="C328" s="84" t="s">
        <v>34</v>
      </c>
      <c r="D328" s="93" t="s">
        <v>824</v>
      </c>
    </row>
    <row r="329" spans="1:5" x14ac:dyDescent="0.15">
      <c r="A329" s="83" t="s">
        <v>549</v>
      </c>
      <c r="B329" s="84" t="s">
        <v>550</v>
      </c>
      <c r="C329" s="84" t="s">
        <v>34</v>
      </c>
      <c r="D329" s="84" t="s">
        <v>831</v>
      </c>
    </row>
    <row r="330" spans="1:5" x14ac:dyDescent="0.15">
      <c r="A330" s="83" t="s">
        <v>1036</v>
      </c>
      <c r="B330" s="84" t="s">
        <v>1037</v>
      </c>
      <c r="C330" s="84" t="s">
        <v>34</v>
      </c>
      <c r="D330" s="84" t="s">
        <v>1038</v>
      </c>
      <c r="E330" s="36"/>
    </row>
    <row r="331" spans="1:5" x14ac:dyDescent="0.15">
      <c r="A331" s="83" t="s">
        <v>551</v>
      </c>
      <c r="B331" s="84" t="s">
        <v>552</v>
      </c>
      <c r="C331" s="84" t="s">
        <v>34</v>
      </c>
      <c r="D331" s="84" t="s">
        <v>604</v>
      </c>
    </row>
    <row r="332" spans="1:5" x14ac:dyDescent="0.15">
      <c r="A332" s="83" t="s">
        <v>553</v>
      </c>
      <c r="B332" s="84" t="s">
        <v>554</v>
      </c>
      <c r="C332" s="84" t="s">
        <v>34</v>
      </c>
      <c r="D332" s="84" t="s">
        <v>44</v>
      </c>
    </row>
    <row r="333" spans="1:5" s="22" customFormat="1" x14ac:dyDescent="0.15">
      <c r="A333" s="83" t="s">
        <v>555</v>
      </c>
      <c r="B333" s="84" t="s">
        <v>556</v>
      </c>
      <c r="C333" s="84" t="s">
        <v>34</v>
      </c>
      <c r="D333" s="84" t="s">
        <v>969</v>
      </c>
      <c r="E333" s="28"/>
    </row>
    <row r="334" spans="1:5" x14ac:dyDescent="0.15">
      <c r="A334" s="83" t="s">
        <v>557</v>
      </c>
      <c r="B334" s="84" t="s">
        <v>558</v>
      </c>
      <c r="C334" s="84" t="s">
        <v>34</v>
      </c>
      <c r="D334" s="84" t="s">
        <v>54</v>
      </c>
    </row>
    <row r="335" spans="1:5" x14ac:dyDescent="0.15">
      <c r="A335" s="83" t="s">
        <v>559</v>
      </c>
      <c r="B335" s="84" t="s">
        <v>560</v>
      </c>
      <c r="C335" s="84" t="s">
        <v>34</v>
      </c>
      <c r="D335" s="84" t="s">
        <v>837</v>
      </c>
    </row>
    <row r="336" spans="1:5" x14ac:dyDescent="0.15">
      <c r="A336" s="83" t="s">
        <v>561</v>
      </c>
      <c r="B336" s="84" t="s">
        <v>560</v>
      </c>
      <c r="C336" s="84" t="s">
        <v>34</v>
      </c>
      <c r="D336" s="84" t="s">
        <v>819</v>
      </c>
    </row>
    <row r="337" spans="1:5" s="36" customFormat="1" x14ac:dyDescent="0.15">
      <c r="A337" s="83" t="s">
        <v>562</v>
      </c>
      <c r="B337" s="84" t="s">
        <v>563</v>
      </c>
      <c r="C337" s="84" t="s">
        <v>34</v>
      </c>
      <c r="D337" s="84" t="s">
        <v>182</v>
      </c>
    </row>
    <row r="338" spans="1:5" x14ac:dyDescent="0.15">
      <c r="A338" s="83" t="s">
        <v>565</v>
      </c>
      <c r="B338" s="84" t="s">
        <v>566</v>
      </c>
      <c r="C338" s="84" t="s">
        <v>34</v>
      </c>
      <c r="D338" s="84" t="s">
        <v>97</v>
      </c>
    </row>
    <row r="339" spans="1:5" x14ac:dyDescent="0.15">
      <c r="A339" s="83" t="s">
        <v>567</v>
      </c>
      <c r="B339" s="84" t="s">
        <v>568</v>
      </c>
      <c r="C339" s="84" t="s">
        <v>34</v>
      </c>
      <c r="D339" s="84" t="s">
        <v>1039</v>
      </c>
    </row>
    <row r="340" spans="1:5" x14ac:dyDescent="0.15">
      <c r="A340" s="83" t="s">
        <v>569</v>
      </c>
      <c r="B340" s="84" t="s">
        <v>570</v>
      </c>
      <c r="C340" s="84" t="s">
        <v>34</v>
      </c>
      <c r="D340" s="84" t="s">
        <v>381</v>
      </c>
    </row>
    <row r="341" spans="1:5" x14ac:dyDescent="0.15">
      <c r="A341" s="83" t="s">
        <v>571</v>
      </c>
      <c r="B341" s="84" t="s">
        <v>572</v>
      </c>
      <c r="C341" s="84" t="s">
        <v>34</v>
      </c>
      <c r="D341" s="84" t="s">
        <v>595</v>
      </c>
    </row>
    <row r="342" spans="1:5" x14ac:dyDescent="0.15">
      <c r="A342" s="83" t="s">
        <v>573</v>
      </c>
      <c r="B342" s="84" t="s">
        <v>574</v>
      </c>
      <c r="C342" s="84" t="s">
        <v>34</v>
      </c>
      <c r="D342" s="84" t="s">
        <v>534</v>
      </c>
    </row>
    <row r="343" spans="1:5" x14ac:dyDescent="0.15">
      <c r="A343" s="83" t="s">
        <v>575</v>
      </c>
      <c r="B343" s="84" t="s">
        <v>576</v>
      </c>
      <c r="C343" s="84" t="s">
        <v>34</v>
      </c>
      <c r="D343" s="84" t="s">
        <v>892</v>
      </c>
      <c r="E343" s="95"/>
    </row>
    <row r="344" spans="1:5" s="36" customFormat="1" x14ac:dyDescent="0.15">
      <c r="A344" s="83" t="s">
        <v>577</v>
      </c>
      <c r="B344" s="84" t="s">
        <v>578</v>
      </c>
      <c r="C344" s="84" t="s">
        <v>34</v>
      </c>
      <c r="D344" s="84" t="s">
        <v>491</v>
      </c>
    </row>
    <row r="345" spans="1:5" x14ac:dyDescent="0.15">
      <c r="A345" s="83" t="s">
        <v>579</v>
      </c>
      <c r="B345" s="84" t="s">
        <v>580</v>
      </c>
      <c r="C345" s="84" t="s">
        <v>34</v>
      </c>
      <c r="D345" s="84" t="s">
        <v>987</v>
      </c>
    </row>
    <row r="346" spans="1:5" x14ac:dyDescent="0.15">
      <c r="A346" s="83" t="s">
        <v>581</v>
      </c>
      <c r="B346" s="84" t="s">
        <v>580</v>
      </c>
      <c r="C346" s="84" t="s">
        <v>34</v>
      </c>
      <c r="D346" s="84" t="s">
        <v>1040</v>
      </c>
    </row>
    <row r="347" spans="1:5" x14ac:dyDescent="0.15">
      <c r="A347" s="83" t="s">
        <v>582</v>
      </c>
      <c r="B347" s="84" t="s">
        <v>583</v>
      </c>
      <c r="C347" s="84" t="s">
        <v>34</v>
      </c>
      <c r="D347" s="84" t="s">
        <v>595</v>
      </c>
    </row>
    <row r="348" spans="1:5" x14ac:dyDescent="0.15">
      <c r="A348" s="83" t="s">
        <v>584</v>
      </c>
      <c r="B348" s="84" t="s">
        <v>585</v>
      </c>
      <c r="C348" s="84" t="s">
        <v>34</v>
      </c>
      <c r="D348" s="84" t="s">
        <v>54</v>
      </c>
      <c r="E348" s="88"/>
    </row>
    <row r="349" spans="1:5" x14ac:dyDescent="0.15">
      <c r="A349" s="83" t="s">
        <v>586</v>
      </c>
      <c r="B349" s="84" t="s">
        <v>587</v>
      </c>
      <c r="C349" s="84" t="s">
        <v>34</v>
      </c>
      <c r="D349" s="84" t="s">
        <v>279</v>
      </c>
    </row>
    <row r="350" spans="1:5" x14ac:dyDescent="0.15">
      <c r="A350" s="83" t="s">
        <v>588</v>
      </c>
      <c r="B350" s="84" t="s">
        <v>589</v>
      </c>
      <c r="C350" s="84" t="s">
        <v>34</v>
      </c>
      <c r="D350" s="84" t="s">
        <v>604</v>
      </c>
    </row>
    <row r="351" spans="1:5" s="32" customFormat="1" x14ac:dyDescent="0.15">
      <c r="A351" s="83" t="s">
        <v>590</v>
      </c>
      <c r="B351" s="84" t="s">
        <v>591</v>
      </c>
      <c r="C351" s="84" t="s">
        <v>34</v>
      </c>
      <c r="D351" s="84" t="s">
        <v>728</v>
      </c>
    </row>
    <row r="352" spans="1:5" x14ac:dyDescent="0.15">
      <c r="A352" s="83" t="s">
        <v>1041</v>
      </c>
      <c r="B352" s="84" t="s">
        <v>1042</v>
      </c>
      <c r="C352" s="84" t="s">
        <v>34</v>
      </c>
      <c r="D352" s="84" t="s">
        <v>1043</v>
      </c>
      <c r="E352" s="36"/>
    </row>
    <row r="353" spans="1:5" x14ac:dyDescent="0.15">
      <c r="A353" s="83" t="s">
        <v>592</v>
      </c>
      <c r="B353" s="84" t="s">
        <v>593</v>
      </c>
      <c r="C353" s="84" t="s">
        <v>34</v>
      </c>
      <c r="D353" s="84" t="s">
        <v>381</v>
      </c>
    </row>
    <row r="354" spans="1:5" x14ac:dyDescent="0.15">
      <c r="A354" s="83" t="s">
        <v>594</v>
      </c>
      <c r="B354" s="84" t="s">
        <v>593</v>
      </c>
      <c r="C354" s="84" t="s">
        <v>34</v>
      </c>
      <c r="D354" s="84" t="s">
        <v>1044</v>
      </c>
      <c r="E354" s="30"/>
    </row>
    <row r="355" spans="1:5" x14ac:dyDescent="0.15">
      <c r="A355" s="83" t="s">
        <v>596</v>
      </c>
      <c r="B355" s="84" t="s">
        <v>597</v>
      </c>
      <c r="C355" s="84" t="s">
        <v>34</v>
      </c>
      <c r="D355" s="84" t="s">
        <v>1045</v>
      </c>
      <c r="E355" s="88"/>
    </row>
    <row r="356" spans="1:5" x14ac:dyDescent="0.15">
      <c r="A356" s="83" t="s">
        <v>598</v>
      </c>
      <c r="B356" s="84" t="s">
        <v>597</v>
      </c>
      <c r="C356" s="84" t="s">
        <v>34</v>
      </c>
      <c r="D356" s="84" t="s">
        <v>1046</v>
      </c>
      <c r="E356" s="88"/>
    </row>
    <row r="357" spans="1:5" x14ac:dyDescent="0.15">
      <c r="A357" s="83" t="s">
        <v>600</v>
      </c>
      <c r="B357" s="84" t="s">
        <v>601</v>
      </c>
      <c r="C357" s="84" t="s">
        <v>34</v>
      </c>
      <c r="D357" s="84" t="s">
        <v>824</v>
      </c>
    </row>
    <row r="358" spans="1:5" x14ac:dyDescent="0.15">
      <c r="A358" s="83" t="s">
        <v>602</v>
      </c>
      <c r="B358" s="84" t="s">
        <v>603</v>
      </c>
      <c r="C358" s="84" t="s">
        <v>34</v>
      </c>
      <c r="D358" s="84" t="s">
        <v>604</v>
      </c>
    </row>
    <row r="359" spans="1:5" x14ac:dyDescent="0.15">
      <c r="A359" s="83" t="s">
        <v>605</v>
      </c>
      <c r="B359" s="84" t="s">
        <v>606</v>
      </c>
      <c r="C359" s="84" t="s">
        <v>34</v>
      </c>
      <c r="D359" s="84" t="s">
        <v>668</v>
      </c>
    </row>
    <row r="360" spans="1:5" x14ac:dyDescent="0.15">
      <c r="A360" s="83" t="s">
        <v>607</v>
      </c>
      <c r="B360" s="84" t="s">
        <v>608</v>
      </c>
      <c r="C360" s="84" t="s">
        <v>34</v>
      </c>
      <c r="D360" s="84" t="s">
        <v>984</v>
      </c>
    </row>
    <row r="361" spans="1:5" x14ac:dyDescent="0.15">
      <c r="A361" s="83" t="s">
        <v>609</v>
      </c>
      <c r="B361" s="84" t="s">
        <v>610</v>
      </c>
      <c r="C361" s="84" t="s">
        <v>34</v>
      </c>
      <c r="D361" s="84" t="s">
        <v>385</v>
      </c>
      <c r="E361" s="30"/>
    </row>
    <row r="362" spans="1:5" x14ac:dyDescent="0.15">
      <c r="A362" s="83" t="s">
        <v>611</v>
      </c>
      <c r="B362" s="84" t="s">
        <v>612</v>
      </c>
      <c r="C362" s="84" t="s">
        <v>34</v>
      </c>
      <c r="D362" s="84" t="s">
        <v>1035</v>
      </c>
    </row>
    <row r="363" spans="1:5" x14ac:dyDescent="0.15">
      <c r="A363" s="83" t="s">
        <v>613</v>
      </c>
      <c r="B363" s="84" t="s">
        <v>614</v>
      </c>
      <c r="C363" s="84" t="s">
        <v>34</v>
      </c>
      <c r="D363" s="84" t="s">
        <v>54</v>
      </c>
    </row>
    <row r="364" spans="1:5" x14ac:dyDescent="0.15">
      <c r="A364" s="83" t="s">
        <v>615</v>
      </c>
      <c r="B364" s="84" t="s">
        <v>616</v>
      </c>
      <c r="C364" s="84" t="s">
        <v>34</v>
      </c>
      <c r="D364" s="84" t="s">
        <v>839</v>
      </c>
      <c r="E364" s="36"/>
    </row>
    <row r="365" spans="1:5" x14ac:dyDescent="0.15">
      <c r="A365" s="83" t="s">
        <v>617</v>
      </c>
      <c r="B365" s="84" t="s">
        <v>618</v>
      </c>
      <c r="C365" s="84" t="s">
        <v>34</v>
      </c>
      <c r="D365" s="84" t="s">
        <v>232</v>
      </c>
    </row>
    <row r="366" spans="1:5" x14ac:dyDescent="0.15">
      <c r="A366" s="83" t="s">
        <v>619</v>
      </c>
      <c r="B366" s="84" t="s">
        <v>620</v>
      </c>
      <c r="C366" s="84" t="s">
        <v>34</v>
      </c>
      <c r="D366" s="84" t="s">
        <v>604</v>
      </c>
    </row>
    <row r="367" spans="1:5" x14ac:dyDescent="0.15">
      <c r="A367" s="83" t="s">
        <v>621</v>
      </c>
      <c r="B367" s="84" t="s">
        <v>622</v>
      </c>
      <c r="C367" s="84" t="s">
        <v>34</v>
      </c>
      <c r="D367" s="84" t="s">
        <v>604</v>
      </c>
    </row>
    <row r="368" spans="1:5" x14ac:dyDescent="0.15">
      <c r="A368" s="83" t="s">
        <v>623</v>
      </c>
      <c r="B368" s="84" t="s">
        <v>624</v>
      </c>
      <c r="C368" s="84" t="s">
        <v>34</v>
      </c>
      <c r="D368" s="84" t="s">
        <v>811</v>
      </c>
    </row>
    <row r="369" spans="1:5" x14ac:dyDescent="0.15">
      <c r="A369" s="83" t="s">
        <v>625</v>
      </c>
      <c r="B369" s="84" t="s">
        <v>626</v>
      </c>
      <c r="C369" s="84" t="s">
        <v>34</v>
      </c>
      <c r="D369" s="84" t="s">
        <v>870</v>
      </c>
    </row>
    <row r="370" spans="1:5" ht="14.25" customHeight="1" x14ac:dyDescent="0.15">
      <c r="A370" s="83" t="s">
        <v>627</v>
      </c>
      <c r="B370" s="84" t="s">
        <v>628</v>
      </c>
      <c r="C370" s="84" t="s">
        <v>34</v>
      </c>
      <c r="D370" s="84" t="s">
        <v>957</v>
      </c>
      <c r="E370" s="95"/>
    </row>
    <row r="371" spans="1:5" x14ac:dyDescent="0.15">
      <c r="A371" s="102" t="s">
        <v>1047</v>
      </c>
      <c r="B371" s="94" t="s">
        <v>1048</v>
      </c>
      <c r="C371" s="84" t="s">
        <v>34</v>
      </c>
      <c r="D371" s="94" t="s">
        <v>1049</v>
      </c>
      <c r="E371" s="36"/>
    </row>
    <row r="372" spans="1:5" x14ac:dyDescent="0.15">
      <c r="A372" s="102" t="s">
        <v>1050</v>
      </c>
      <c r="B372" s="94" t="s">
        <v>1048</v>
      </c>
      <c r="C372" s="84" t="s">
        <v>34</v>
      </c>
      <c r="D372" s="94" t="s">
        <v>1051</v>
      </c>
    </row>
    <row r="373" spans="1:5" x14ac:dyDescent="0.15">
      <c r="A373" s="83" t="s">
        <v>1052</v>
      </c>
      <c r="B373" s="84" t="s">
        <v>1053</v>
      </c>
      <c r="C373" s="84" t="s">
        <v>34</v>
      </c>
      <c r="D373" s="84" t="s">
        <v>645</v>
      </c>
    </row>
    <row r="374" spans="1:5" x14ac:dyDescent="0.15">
      <c r="A374" s="83" t="s">
        <v>1054</v>
      </c>
      <c r="B374" s="84" t="s">
        <v>1053</v>
      </c>
      <c r="C374" s="84" t="s">
        <v>34</v>
      </c>
      <c r="D374" s="84" t="s">
        <v>337</v>
      </c>
    </row>
    <row r="375" spans="1:5" x14ac:dyDescent="0.15">
      <c r="A375" s="83" t="s">
        <v>1055</v>
      </c>
      <c r="B375" s="84" t="s">
        <v>601</v>
      </c>
      <c r="C375" s="84" t="s">
        <v>34</v>
      </c>
      <c r="D375" s="84" t="s">
        <v>378</v>
      </c>
    </row>
    <row r="376" spans="1:5" x14ac:dyDescent="0.15">
      <c r="A376" s="83" t="s">
        <v>1056</v>
      </c>
      <c r="B376" s="84" t="s">
        <v>601</v>
      </c>
      <c r="C376" s="84" t="s">
        <v>34</v>
      </c>
      <c r="D376" s="84" t="s">
        <v>97</v>
      </c>
    </row>
    <row r="377" spans="1:5" x14ac:dyDescent="0.15">
      <c r="A377" s="83" t="s">
        <v>1057</v>
      </c>
      <c r="B377" s="84" t="s">
        <v>1058</v>
      </c>
      <c r="C377" s="84" t="s">
        <v>34</v>
      </c>
      <c r="D377" s="84" t="s">
        <v>811</v>
      </c>
    </row>
    <row r="378" spans="1:5" x14ac:dyDescent="0.15">
      <c r="A378" s="83" t="s">
        <v>1059</v>
      </c>
      <c r="B378" s="84" t="s">
        <v>1058</v>
      </c>
      <c r="C378" s="84" t="s">
        <v>34</v>
      </c>
      <c r="D378" s="84" t="s">
        <v>182</v>
      </c>
    </row>
    <row r="379" spans="1:5" x14ac:dyDescent="0.15">
      <c r="A379" s="83" t="s">
        <v>1060</v>
      </c>
      <c r="B379" s="84" t="s">
        <v>1061</v>
      </c>
      <c r="C379" s="84" t="s">
        <v>34</v>
      </c>
      <c r="D379" s="84" t="s">
        <v>49</v>
      </c>
      <c r="E379" s="40"/>
    </row>
    <row r="380" spans="1:5" x14ac:dyDescent="0.15">
      <c r="A380" s="83" t="s">
        <v>1062</v>
      </c>
      <c r="B380" s="84" t="s">
        <v>1061</v>
      </c>
      <c r="C380" s="84" t="s">
        <v>34</v>
      </c>
      <c r="D380" s="84" t="s">
        <v>750</v>
      </c>
    </row>
    <row r="381" spans="1:5" x14ac:dyDescent="0.15">
      <c r="A381" s="83" t="s">
        <v>629</v>
      </c>
      <c r="B381" s="84" t="s">
        <v>630</v>
      </c>
      <c r="C381" s="84" t="s">
        <v>34</v>
      </c>
      <c r="D381" s="84" t="s">
        <v>367</v>
      </c>
    </row>
    <row r="382" spans="1:5" x14ac:dyDescent="0.15">
      <c r="A382" s="83" t="s">
        <v>631</v>
      </c>
      <c r="B382" s="84" t="s">
        <v>632</v>
      </c>
      <c r="C382" s="84" t="s">
        <v>34</v>
      </c>
      <c r="D382" s="84" t="s">
        <v>232</v>
      </c>
    </row>
    <row r="383" spans="1:5" s="36" customFormat="1" x14ac:dyDescent="0.15">
      <c r="A383" s="83" t="s">
        <v>633</v>
      </c>
      <c r="B383" s="84" t="s">
        <v>634</v>
      </c>
      <c r="C383" s="84" t="s">
        <v>34</v>
      </c>
      <c r="D383" s="84" t="s">
        <v>564</v>
      </c>
    </row>
    <row r="384" spans="1:5" ht="27" x14ac:dyDescent="0.15">
      <c r="A384" s="102" t="s">
        <v>635</v>
      </c>
      <c r="B384" s="100" t="s">
        <v>1063</v>
      </c>
      <c r="C384" s="84" t="s">
        <v>34</v>
      </c>
      <c r="D384" s="84" t="s">
        <v>837</v>
      </c>
      <c r="E384" s="30"/>
    </row>
    <row r="385" spans="1:5" x14ac:dyDescent="0.15">
      <c r="A385" s="83" t="s">
        <v>636</v>
      </c>
      <c r="B385" s="90" t="s">
        <v>637</v>
      </c>
      <c r="C385" s="84" t="s">
        <v>34</v>
      </c>
      <c r="D385" s="84" t="s">
        <v>182</v>
      </c>
    </row>
    <row r="386" spans="1:5" x14ac:dyDescent="0.15">
      <c r="A386" s="83" t="s">
        <v>638</v>
      </c>
      <c r="B386" s="84" t="s">
        <v>639</v>
      </c>
      <c r="C386" s="84" t="s">
        <v>34</v>
      </c>
      <c r="D386" s="84" t="s">
        <v>182</v>
      </c>
    </row>
    <row r="387" spans="1:5" s="36" customFormat="1" x14ac:dyDescent="0.15">
      <c r="A387" s="83" t="s">
        <v>641</v>
      </c>
      <c r="B387" s="84" t="s">
        <v>642</v>
      </c>
      <c r="C387" s="84" t="s">
        <v>34</v>
      </c>
      <c r="D387" s="84" t="s">
        <v>992</v>
      </c>
    </row>
    <row r="388" spans="1:5" x14ac:dyDescent="0.15">
      <c r="A388" s="83" t="s">
        <v>643</v>
      </c>
      <c r="B388" s="84" t="s">
        <v>644</v>
      </c>
      <c r="C388" s="84" t="s">
        <v>34</v>
      </c>
      <c r="D388" s="84" t="s">
        <v>645</v>
      </c>
    </row>
    <row r="389" spans="1:5" x14ac:dyDescent="0.15">
      <c r="A389" s="83" t="s">
        <v>1064</v>
      </c>
      <c r="B389" s="84" t="s">
        <v>644</v>
      </c>
      <c r="C389" s="84" t="s">
        <v>34</v>
      </c>
      <c r="D389" s="84" t="s">
        <v>211</v>
      </c>
    </row>
    <row r="390" spans="1:5" s="40" customFormat="1" x14ac:dyDescent="0.15">
      <c r="A390" s="83" t="s">
        <v>646</v>
      </c>
      <c r="B390" s="84" t="s">
        <v>647</v>
      </c>
      <c r="C390" s="84" t="s">
        <v>34</v>
      </c>
      <c r="D390" s="84" t="s">
        <v>844</v>
      </c>
    </row>
    <row r="391" spans="1:5" x14ac:dyDescent="0.15">
      <c r="A391" s="83" t="s">
        <v>648</v>
      </c>
      <c r="B391" s="84" t="s">
        <v>647</v>
      </c>
      <c r="C391" s="84" t="s">
        <v>34</v>
      </c>
      <c r="D391" s="84" t="s">
        <v>337</v>
      </c>
    </row>
    <row r="392" spans="1:5" x14ac:dyDescent="0.15">
      <c r="A392" s="83" t="s">
        <v>649</v>
      </c>
      <c r="B392" s="84" t="s">
        <v>647</v>
      </c>
      <c r="C392" s="84" t="s">
        <v>34</v>
      </c>
      <c r="D392" s="84" t="s">
        <v>184</v>
      </c>
    </row>
    <row r="393" spans="1:5" x14ac:dyDescent="0.15">
      <c r="A393" s="83" t="s">
        <v>650</v>
      </c>
      <c r="B393" s="84" t="s">
        <v>651</v>
      </c>
      <c r="C393" s="84" t="s">
        <v>34</v>
      </c>
      <c r="D393" s="84" t="s">
        <v>989</v>
      </c>
      <c r="E393" s="36"/>
    </row>
    <row r="394" spans="1:5" x14ac:dyDescent="0.15">
      <c r="A394" s="83" t="s">
        <v>652</v>
      </c>
      <c r="B394" s="84" t="s">
        <v>651</v>
      </c>
      <c r="C394" s="84" t="s">
        <v>34</v>
      </c>
      <c r="D394" s="84" t="s">
        <v>367</v>
      </c>
      <c r="E394" s="36"/>
    </row>
    <row r="395" spans="1:5" x14ac:dyDescent="0.15">
      <c r="A395" s="83" t="s">
        <v>653</v>
      </c>
      <c r="B395" s="84" t="s">
        <v>654</v>
      </c>
      <c r="C395" s="84" t="s">
        <v>34</v>
      </c>
      <c r="D395" s="84" t="s">
        <v>811</v>
      </c>
    </row>
    <row r="396" spans="1:5" x14ac:dyDescent="0.15">
      <c r="A396" s="83" t="s">
        <v>655</v>
      </c>
      <c r="B396" s="84" t="s">
        <v>654</v>
      </c>
      <c r="C396" s="84" t="s">
        <v>34</v>
      </c>
      <c r="D396" s="84" t="s">
        <v>839</v>
      </c>
    </row>
    <row r="397" spans="1:5" x14ac:dyDescent="0.15">
      <c r="A397" s="83" t="s">
        <v>1065</v>
      </c>
      <c r="B397" s="84" t="s">
        <v>1066</v>
      </c>
      <c r="C397" s="84" t="s">
        <v>34</v>
      </c>
      <c r="D397" s="84" t="s">
        <v>1067</v>
      </c>
    </row>
    <row r="398" spans="1:5" x14ac:dyDescent="0.15">
      <c r="A398" s="83" t="s">
        <v>656</v>
      </c>
      <c r="B398" s="84" t="s">
        <v>657</v>
      </c>
      <c r="C398" s="84" t="s">
        <v>34</v>
      </c>
      <c r="D398" s="84" t="s">
        <v>488</v>
      </c>
    </row>
    <row r="399" spans="1:5" x14ac:dyDescent="0.15">
      <c r="A399" s="83" t="s">
        <v>658</v>
      </c>
      <c r="B399" s="84" t="s">
        <v>657</v>
      </c>
      <c r="C399" s="84" t="s">
        <v>34</v>
      </c>
      <c r="D399" s="84" t="s">
        <v>232</v>
      </c>
    </row>
    <row r="400" spans="1:5" x14ac:dyDescent="0.15">
      <c r="A400" s="83" t="s">
        <v>659</v>
      </c>
      <c r="B400" s="84" t="s">
        <v>660</v>
      </c>
      <c r="C400" s="84" t="s">
        <v>34</v>
      </c>
      <c r="D400" s="84" t="s">
        <v>367</v>
      </c>
    </row>
    <row r="401" spans="1:5" x14ac:dyDescent="0.15">
      <c r="A401" s="83" t="s">
        <v>661</v>
      </c>
      <c r="B401" s="84" t="s">
        <v>662</v>
      </c>
      <c r="C401" s="84" t="s">
        <v>34</v>
      </c>
      <c r="D401" s="84" t="s">
        <v>870</v>
      </c>
    </row>
    <row r="402" spans="1:5" x14ac:dyDescent="0.15">
      <c r="A402" s="83" t="s">
        <v>663</v>
      </c>
      <c r="B402" s="84" t="s">
        <v>662</v>
      </c>
      <c r="C402" s="84" t="s">
        <v>34</v>
      </c>
      <c r="D402" s="84" t="s">
        <v>182</v>
      </c>
    </row>
    <row r="403" spans="1:5" x14ac:dyDescent="0.15">
      <c r="A403" s="83" t="s">
        <v>664</v>
      </c>
      <c r="B403" s="84" t="s">
        <v>665</v>
      </c>
      <c r="C403" s="84" t="s">
        <v>34</v>
      </c>
      <c r="D403" s="84" t="s">
        <v>675</v>
      </c>
    </row>
    <row r="404" spans="1:5" x14ac:dyDescent="0.15">
      <c r="A404" s="83" t="s">
        <v>666</v>
      </c>
      <c r="B404" s="84" t="s">
        <v>667</v>
      </c>
      <c r="C404" s="84" t="s">
        <v>34</v>
      </c>
      <c r="D404" s="84" t="s">
        <v>668</v>
      </c>
    </row>
    <row r="405" spans="1:5" x14ac:dyDescent="0.15">
      <c r="A405" s="83" t="s">
        <v>669</v>
      </c>
      <c r="B405" s="84" t="s">
        <v>670</v>
      </c>
      <c r="C405" s="84" t="s">
        <v>34</v>
      </c>
      <c r="D405" s="84" t="s">
        <v>211</v>
      </c>
    </row>
    <row r="406" spans="1:5" x14ac:dyDescent="0.15">
      <c r="A406" s="83" t="s">
        <v>671</v>
      </c>
      <c r="B406" s="84" t="s">
        <v>672</v>
      </c>
      <c r="C406" s="84" t="s">
        <v>34</v>
      </c>
      <c r="D406" s="84" t="s">
        <v>157</v>
      </c>
    </row>
    <row r="407" spans="1:5" x14ac:dyDescent="0.15">
      <c r="A407" s="83" t="s">
        <v>673</v>
      </c>
      <c r="B407" s="84" t="s">
        <v>672</v>
      </c>
      <c r="C407" s="84" t="s">
        <v>34</v>
      </c>
      <c r="D407" s="84" t="s">
        <v>182</v>
      </c>
      <c r="E407" s="40"/>
    </row>
    <row r="408" spans="1:5" x14ac:dyDescent="0.15">
      <c r="A408" s="83" t="s">
        <v>674</v>
      </c>
      <c r="B408" s="84" t="s">
        <v>1068</v>
      </c>
      <c r="C408" s="84" t="s">
        <v>34</v>
      </c>
      <c r="D408" s="84" t="s">
        <v>1069</v>
      </c>
    </row>
    <row r="409" spans="1:5" x14ac:dyDescent="0.15">
      <c r="A409" s="83" t="s">
        <v>676</v>
      </c>
      <c r="B409" s="84" t="s">
        <v>1068</v>
      </c>
      <c r="C409" s="84" t="s">
        <v>34</v>
      </c>
      <c r="D409" s="84" t="s">
        <v>1070</v>
      </c>
    </row>
    <row r="410" spans="1:5" x14ac:dyDescent="0.15">
      <c r="A410" s="83" t="s">
        <v>678</v>
      </c>
      <c r="B410" s="84" t="s">
        <v>679</v>
      </c>
      <c r="C410" s="84" t="s">
        <v>34</v>
      </c>
      <c r="D410" s="84" t="s">
        <v>805</v>
      </c>
    </row>
    <row r="411" spans="1:5" x14ac:dyDescent="0.15">
      <c r="A411" s="83" t="s">
        <v>1071</v>
      </c>
      <c r="B411" s="84" t="s">
        <v>1072</v>
      </c>
      <c r="C411" s="84" t="s">
        <v>34</v>
      </c>
      <c r="D411" s="84" t="s">
        <v>1073</v>
      </c>
    </row>
    <row r="412" spans="1:5" x14ac:dyDescent="0.15">
      <c r="A412" s="102" t="s">
        <v>1074</v>
      </c>
      <c r="B412" s="94" t="s">
        <v>1075</v>
      </c>
      <c r="C412" s="84" t="s">
        <v>34</v>
      </c>
      <c r="D412" s="94" t="s">
        <v>1076</v>
      </c>
    </row>
    <row r="413" spans="1:5" x14ac:dyDescent="0.15">
      <c r="A413" s="96" t="s">
        <v>1077</v>
      </c>
      <c r="B413" s="97" t="s">
        <v>1078</v>
      </c>
      <c r="C413" s="84" t="s">
        <v>34</v>
      </c>
      <c r="D413" s="97" t="s">
        <v>840</v>
      </c>
      <c r="E413" s="36"/>
    </row>
    <row r="414" spans="1:5" x14ac:dyDescent="0.15">
      <c r="A414" s="96" t="s">
        <v>1079</v>
      </c>
      <c r="B414" s="97" t="s">
        <v>1150</v>
      </c>
      <c r="C414" s="84" t="s">
        <v>34</v>
      </c>
      <c r="D414" s="97" t="s">
        <v>1080</v>
      </c>
    </row>
    <row r="415" spans="1:5" x14ac:dyDescent="0.15">
      <c r="A415" s="96" t="s">
        <v>681</v>
      </c>
      <c r="B415" s="97" t="s">
        <v>682</v>
      </c>
      <c r="C415" s="84" t="s">
        <v>34</v>
      </c>
      <c r="D415" s="97" t="s">
        <v>232</v>
      </c>
    </row>
    <row r="416" spans="1:5" x14ac:dyDescent="0.15">
      <c r="A416" s="96" t="s">
        <v>683</v>
      </c>
      <c r="B416" s="97" t="s">
        <v>684</v>
      </c>
      <c r="C416" s="84" t="s">
        <v>34</v>
      </c>
      <c r="D416" s="97" t="s">
        <v>870</v>
      </c>
    </row>
    <row r="417" spans="1:5" x14ac:dyDescent="0.15">
      <c r="A417" s="96" t="s">
        <v>685</v>
      </c>
      <c r="B417" s="97" t="s">
        <v>684</v>
      </c>
      <c r="C417" s="84" t="s">
        <v>34</v>
      </c>
      <c r="D417" s="97" t="s">
        <v>273</v>
      </c>
    </row>
    <row r="418" spans="1:5" x14ac:dyDescent="0.15">
      <c r="A418" s="114" t="s">
        <v>1081</v>
      </c>
      <c r="B418" s="105" t="s">
        <v>1082</v>
      </c>
      <c r="C418" s="84" t="s">
        <v>34</v>
      </c>
      <c r="D418" s="105" t="s">
        <v>1148</v>
      </c>
    </row>
    <row r="419" spans="1:5" x14ac:dyDescent="0.15">
      <c r="A419" s="96" t="s">
        <v>1083</v>
      </c>
      <c r="B419" s="97" t="s">
        <v>1084</v>
      </c>
      <c r="C419" s="84" t="s">
        <v>34</v>
      </c>
      <c r="D419" s="97" t="s">
        <v>819</v>
      </c>
      <c r="E419" s="40"/>
    </row>
    <row r="420" spans="1:5" x14ac:dyDescent="0.15">
      <c r="A420" s="96" t="s">
        <v>1085</v>
      </c>
      <c r="B420" s="97" t="s">
        <v>682</v>
      </c>
      <c r="C420" s="84" t="s">
        <v>34</v>
      </c>
      <c r="D420" s="97" t="s">
        <v>1086</v>
      </c>
    </row>
    <row r="421" spans="1:5" x14ac:dyDescent="0.15">
      <c r="A421" s="96" t="s">
        <v>1087</v>
      </c>
      <c r="B421" s="97" t="s">
        <v>1088</v>
      </c>
      <c r="C421" s="84" t="s">
        <v>34</v>
      </c>
      <c r="D421" s="97" t="s">
        <v>910</v>
      </c>
    </row>
    <row r="422" spans="1:5" x14ac:dyDescent="0.15">
      <c r="A422" s="114" t="s">
        <v>686</v>
      </c>
      <c r="B422" s="105" t="s">
        <v>1089</v>
      </c>
      <c r="C422" s="84" t="s">
        <v>34</v>
      </c>
      <c r="D422" s="97" t="s">
        <v>1090</v>
      </c>
    </row>
    <row r="423" spans="1:5" x14ac:dyDescent="0.15">
      <c r="A423" s="96" t="s">
        <v>687</v>
      </c>
      <c r="B423" s="97" t="s">
        <v>1091</v>
      </c>
      <c r="C423" s="84" t="s">
        <v>34</v>
      </c>
      <c r="D423" s="97" t="s">
        <v>950</v>
      </c>
    </row>
    <row r="424" spans="1:5" x14ac:dyDescent="0.15">
      <c r="A424" s="96" t="s">
        <v>688</v>
      </c>
      <c r="B424" s="97" t="s">
        <v>689</v>
      </c>
      <c r="C424" s="84" t="s">
        <v>34</v>
      </c>
      <c r="D424" s="97" t="s">
        <v>367</v>
      </c>
    </row>
    <row r="425" spans="1:5" x14ac:dyDescent="0.15">
      <c r="A425" s="96" t="s">
        <v>690</v>
      </c>
      <c r="B425" s="97" t="s">
        <v>691</v>
      </c>
      <c r="C425" s="84" t="s">
        <v>34</v>
      </c>
      <c r="D425" s="97" t="s">
        <v>337</v>
      </c>
    </row>
    <row r="426" spans="1:5" x14ac:dyDescent="0.15">
      <c r="A426" s="96" t="s">
        <v>1092</v>
      </c>
      <c r="B426" s="97" t="s">
        <v>1093</v>
      </c>
      <c r="C426" s="84" t="s">
        <v>34</v>
      </c>
      <c r="D426" s="97" t="s">
        <v>44</v>
      </c>
    </row>
    <row r="427" spans="1:5" x14ac:dyDescent="0.15">
      <c r="A427" s="96" t="s">
        <v>1094</v>
      </c>
      <c r="B427" s="97" t="s">
        <v>1095</v>
      </c>
      <c r="C427" s="84" t="s">
        <v>34</v>
      </c>
      <c r="D427" s="97" t="s">
        <v>1096</v>
      </c>
    </row>
    <row r="428" spans="1:5" x14ac:dyDescent="0.15">
      <c r="A428" s="96" t="s">
        <v>1097</v>
      </c>
      <c r="B428" s="97" t="s">
        <v>1098</v>
      </c>
      <c r="C428" s="84" t="s">
        <v>34</v>
      </c>
      <c r="D428" s="97" t="s">
        <v>488</v>
      </c>
    </row>
    <row r="429" spans="1:5" x14ac:dyDescent="0.15">
      <c r="A429" s="96" t="s">
        <v>1099</v>
      </c>
      <c r="B429" s="97" t="s">
        <v>1100</v>
      </c>
      <c r="C429" s="84" t="s">
        <v>34</v>
      </c>
      <c r="D429" s="97" t="s">
        <v>827</v>
      </c>
    </row>
    <row r="430" spans="1:5" x14ac:dyDescent="0.15">
      <c r="A430" s="96" t="s">
        <v>1101</v>
      </c>
      <c r="B430" s="97" t="s">
        <v>1102</v>
      </c>
      <c r="C430" s="84" t="s">
        <v>34</v>
      </c>
      <c r="D430" s="97" t="s">
        <v>824</v>
      </c>
    </row>
    <row r="431" spans="1:5" x14ac:dyDescent="0.15">
      <c r="A431" s="96" t="s">
        <v>692</v>
      </c>
      <c r="B431" s="97" t="s">
        <v>693</v>
      </c>
      <c r="C431" s="84" t="s">
        <v>61</v>
      </c>
      <c r="D431" s="97" t="s">
        <v>1103</v>
      </c>
    </row>
    <row r="432" spans="1:5" x14ac:dyDescent="0.15">
      <c r="A432" s="96" t="s">
        <v>695</v>
      </c>
      <c r="B432" s="97" t="s">
        <v>696</v>
      </c>
      <c r="C432" s="84" t="s">
        <v>61</v>
      </c>
      <c r="D432" s="97" t="s">
        <v>1104</v>
      </c>
    </row>
    <row r="433" spans="1:5" x14ac:dyDescent="0.15">
      <c r="A433" s="96" t="s">
        <v>697</v>
      </c>
      <c r="B433" s="97" t="s">
        <v>698</v>
      </c>
      <c r="C433" s="84" t="s">
        <v>61</v>
      </c>
      <c r="D433" s="97" t="s">
        <v>1105</v>
      </c>
    </row>
    <row r="434" spans="1:5" x14ac:dyDescent="0.15">
      <c r="A434" s="96" t="s">
        <v>699</v>
      </c>
      <c r="B434" s="97" t="s">
        <v>700</v>
      </c>
      <c r="C434" s="84" t="s">
        <v>34</v>
      </c>
      <c r="D434" s="97" t="s">
        <v>1106</v>
      </c>
      <c r="E434" s="36"/>
    </row>
    <row r="435" spans="1:5" x14ac:dyDescent="0.15">
      <c r="A435" s="96" t="s">
        <v>701</v>
      </c>
      <c r="B435" s="97" t="s">
        <v>700</v>
      </c>
      <c r="C435" s="84" t="s">
        <v>34</v>
      </c>
      <c r="D435" s="97" t="s">
        <v>1107</v>
      </c>
    </row>
    <row r="436" spans="1:5" x14ac:dyDescent="0.15">
      <c r="A436" s="96" t="s">
        <v>702</v>
      </c>
      <c r="B436" s="97" t="s">
        <v>703</v>
      </c>
      <c r="C436" s="84" t="s">
        <v>34</v>
      </c>
      <c r="D436" s="97" t="s">
        <v>640</v>
      </c>
    </row>
    <row r="437" spans="1:5" x14ac:dyDescent="0.15">
      <c r="A437" s="96" t="s">
        <v>704</v>
      </c>
      <c r="B437" s="97" t="s">
        <v>705</v>
      </c>
      <c r="C437" s="84" t="s">
        <v>34</v>
      </c>
      <c r="D437" s="97" t="s">
        <v>837</v>
      </c>
    </row>
    <row r="438" spans="1:5" x14ac:dyDescent="0.15">
      <c r="A438" s="96" t="s">
        <v>706</v>
      </c>
      <c r="B438" s="97" t="s">
        <v>705</v>
      </c>
      <c r="C438" s="84" t="s">
        <v>34</v>
      </c>
      <c r="D438" s="97" t="s">
        <v>1046</v>
      </c>
    </row>
    <row r="439" spans="1:5" x14ac:dyDescent="0.15">
      <c r="A439" s="96" t="s">
        <v>708</v>
      </c>
      <c r="B439" s="97" t="s">
        <v>1108</v>
      </c>
      <c r="C439" s="84" t="s">
        <v>34</v>
      </c>
      <c r="D439" s="97" t="s">
        <v>844</v>
      </c>
    </row>
    <row r="440" spans="1:5" x14ac:dyDescent="0.15">
      <c r="A440" s="96" t="s">
        <v>709</v>
      </c>
      <c r="B440" s="97" t="s">
        <v>710</v>
      </c>
      <c r="C440" s="84" t="s">
        <v>34</v>
      </c>
      <c r="D440" s="97" t="s">
        <v>851</v>
      </c>
    </row>
    <row r="441" spans="1:5" x14ac:dyDescent="0.15">
      <c r="A441" s="96" t="s">
        <v>712</v>
      </c>
      <c r="B441" s="97" t="s">
        <v>713</v>
      </c>
      <c r="C441" s="84" t="s">
        <v>34</v>
      </c>
      <c r="D441" s="97" t="s">
        <v>1109</v>
      </c>
    </row>
    <row r="442" spans="1:5" x14ac:dyDescent="0.15">
      <c r="A442" s="96" t="s">
        <v>714</v>
      </c>
      <c r="B442" s="97" t="s">
        <v>713</v>
      </c>
      <c r="C442" s="84" t="s">
        <v>34</v>
      </c>
      <c r="D442" s="97" t="s">
        <v>1090</v>
      </c>
    </row>
    <row r="443" spans="1:5" x14ac:dyDescent="0.15">
      <c r="A443" s="96" t="s">
        <v>715</v>
      </c>
      <c r="B443" s="97" t="s">
        <v>713</v>
      </c>
      <c r="C443" s="84" t="s">
        <v>34</v>
      </c>
      <c r="D443" s="97" t="s">
        <v>1044</v>
      </c>
      <c r="E443" s="40"/>
    </row>
    <row r="444" spans="1:5" x14ac:dyDescent="0.15">
      <c r="A444" s="96" t="s">
        <v>716</v>
      </c>
      <c r="B444" s="97" t="s">
        <v>713</v>
      </c>
      <c r="C444" s="84" t="s">
        <v>34</v>
      </c>
      <c r="D444" s="97" t="s">
        <v>785</v>
      </c>
    </row>
    <row r="445" spans="1:5" x14ac:dyDescent="0.15">
      <c r="A445" s="96" t="s">
        <v>717</v>
      </c>
      <c r="B445" s="97" t="s">
        <v>718</v>
      </c>
      <c r="C445" s="84" t="s">
        <v>34</v>
      </c>
      <c r="D445" s="97" t="s">
        <v>1110</v>
      </c>
    </row>
    <row r="446" spans="1:5" x14ac:dyDescent="0.15">
      <c r="A446" s="96" t="s">
        <v>719</v>
      </c>
      <c r="B446" s="97" t="s">
        <v>718</v>
      </c>
      <c r="C446" s="84" t="s">
        <v>34</v>
      </c>
      <c r="D446" s="97" t="s">
        <v>886</v>
      </c>
    </row>
    <row r="447" spans="1:5" x14ac:dyDescent="0.15">
      <c r="A447" s="114" t="s">
        <v>720</v>
      </c>
      <c r="B447" s="97" t="s">
        <v>721</v>
      </c>
      <c r="C447" s="84" t="s">
        <v>34</v>
      </c>
      <c r="D447" s="97" t="s">
        <v>157</v>
      </c>
      <c r="E447" s="36"/>
    </row>
    <row r="448" spans="1:5" x14ac:dyDescent="0.15">
      <c r="A448" s="96" t="s">
        <v>722</v>
      </c>
      <c r="B448" s="97" t="s">
        <v>1111</v>
      </c>
      <c r="C448" s="84" t="s">
        <v>34</v>
      </c>
      <c r="D448" s="97" t="s">
        <v>875</v>
      </c>
    </row>
    <row r="449" spans="1:5" x14ac:dyDescent="0.15">
      <c r="A449" s="96" t="s">
        <v>723</v>
      </c>
      <c r="B449" s="97" t="s">
        <v>724</v>
      </c>
      <c r="C449" s="84" t="s">
        <v>34</v>
      </c>
      <c r="D449" s="97" t="s">
        <v>807</v>
      </c>
    </row>
    <row r="450" spans="1:5" x14ac:dyDescent="0.15">
      <c r="A450" s="96" t="s">
        <v>725</v>
      </c>
      <c r="B450" s="97" t="s">
        <v>726</v>
      </c>
      <c r="C450" s="84" t="s">
        <v>34</v>
      </c>
      <c r="D450" s="97" t="s">
        <v>953</v>
      </c>
    </row>
    <row r="451" spans="1:5" x14ac:dyDescent="0.15">
      <c r="A451" s="96" t="s">
        <v>727</v>
      </c>
      <c r="B451" s="97" t="s">
        <v>726</v>
      </c>
      <c r="C451" s="84" t="s">
        <v>34</v>
      </c>
      <c r="D451" s="97" t="s">
        <v>707</v>
      </c>
    </row>
    <row r="452" spans="1:5" x14ac:dyDescent="0.15">
      <c r="A452" s="96" t="s">
        <v>729</v>
      </c>
      <c r="B452" s="97" t="s">
        <v>730</v>
      </c>
      <c r="C452" s="84" t="s">
        <v>34</v>
      </c>
      <c r="D452" s="97" t="s">
        <v>897</v>
      </c>
    </row>
    <row r="453" spans="1:5" x14ac:dyDescent="0.15">
      <c r="A453" s="96" t="s">
        <v>1112</v>
      </c>
      <c r="B453" s="97" t="s">
        <v>1113</v>
      </c>
      <c r="C453" s="84" t="s">
        <v>34</v>
      </c>
      <c r="D453" s="97" t="s">
        <v>485</v>
      </c>
    </row>
    <row r="454" spans="1:5" x14ac:dyDescent="0.15">
      <c r="A454" s="106" t="s">
        <v>1114</v>
      </c>
      <c r="B454" s="107" t="s">
        <v>1115</v>
      </c>
      <c r="C454" s="84" t="s">
        <v>34</v>
      </c>
      <c r="D454" s="107" t="s">
        <v>44</v>
      </c>
    </row>
    <row r="455" spans="1:5" x14ac:dyDescent="0.15">
      <c r="A455" s="108" t="s">
        <v>731</v>
      </c>
      <c r="B455" s="127" t="s">
        <v>732</v>
      </c>
      <c r="C455" s="84" t="s">
        <v>34</v>
      </c>
      <c r="D455" s="128" t="s">
        <v>993</v>
      </c>
      <c r="E455" s="40"/>
    </row>
    <row r="456" spans="1:5" x14ac:dyDescent="0.15">
      <c r="A456" s="109" t="s">
        <v>733</v>
      </c>
      <c r="B456" s="129" t="s">
        <v>732</v>
      </c>
      <c r="C456" s="84" t="s">
        <v>34</v>
      </c>
      <c r="D456" s="130" t="s">
        <v>383</v>
      </c>
      <c r="E456" s="40"/>
    </row>
    <row r="457" spans="1:5" x14ac:dyDescent="0.15">
      <c r="A457" s="109" t="s">
        <v>734</v>
      </c>
      <c r="B457" s="37" t="s">
        <v>732</v>
      </c>
      <c r="C457" s="84" t="s">
        <v>34</v>
      </c>
      <c r="D457" s="131" t="s">
        <v>785</v>
      </c>
      <c r="E457" s="40"/>
    </row>
    <row r="458" spans="1:5" x14ac:dyDescent="0.15">
      <c r="A458" s="109" t="s">
        <v>735</v>
      </c>
      <c r="B458" s="132" t="s">
        <v>736</v>
      </c>
      <c r="C458" s="84" t="s">
        <v>34</v>
      </c>
      <c r="D458" s="29" t="s">
        <v>1116</v>
      </c>
      <c r="E458" s="40"/>
    </row>
    <row r="459" spans="1:5" x14ac:dyDescent="0.15">
      <c r="A459" s="108" t="s">
        <v>737</v>
      </c>
      <c r="B459" s="37" t="s">
        <v>736</v>
      </c>
      <c r="C459" s="84" t="s">
        <v>34</v>
      </c>
      <c r="D459" s="131" t="s">
        <v>143</v>
      </c>
      <c r="E459" s="40"/>
    </row>
    <row r="460" spans="1:5" x14ac:dyDescent="0.15">
      <c r="A460" s="109" t="s">
        <v>738</v>
      </c>
      <c r="B460" s="37" t="s">
        <v>739</v>
      </c>
      <c r="C460" s="84" t="s">
        <v>34</v>
      </c>
      <c r="D460" s="131" t="s">
        <v>1025</v>
      </c>
      <c r="E460" s="40"/>
    </row>
    <row r="461" spans="1:5" x14ac:dyDescent="0.15">
      <c r="A461" s="109" t="s">
        <v>741</v>
      </c>
      <c r="B461" s="37" t="s">
        <v>742</v>
      </c>
      <c r="C461" s="84" t="s">
        <v>34</v>
      </c>
      <c r="D461" s="110" t="s">
        <v>92</v>
      </c>
      <c r="E461" s="40"/>
    </row>
    <row r="462" spans="1:5" x14ac:dyDescent="0.15">
      <c r="A462" s="109" t="s">
        <v>743</v>
      </c>
      <c r="B462" s="37" t="s">
        <v>744</v>
      </c>
      <c r="C462" s="84" t="s">
        <v>34</v>
      </c>
      <c r="D462" s="110" t="s">
        <v>160</v>
      </c>
      <c r="E462" s="40"/>
    </row>
    <row r="463" spans="1:5" x14ac:dyDescent="0.15">
      <c r="A463" s="109" t="s">
        <v>1117</v>
      </c>
      <c r="B463" s="133" t="s">
        <v>1118</v>
      </c>
      <c r="C463" s="84" t="s">
        <v>34</v>
      </c>
      <c r="D463" s="131" t="s">
        <v>804</v>
      </c>
      <c r="E463" s="40"/>
    </row>
    <row r="464" spans="1:5" x14ac:dyDescent="0.15">
      <c r="A464" s="109" t="s">
        <v>1119</v>
      </c>
      <c r="B464" s="133" t="s">
        <v>1118</v>
      </c>
      <c r="C464" s="84" t="s">
        <v>34</v>
      </c>
      <c r="D464" s="131" t="s">
        <v>279</v>
      </c>
      <c r="E464" s="40"/>
    </row>
    <row r="465" spans="1:5" x14ac:dyDescent="0.15">
      <c r="A465" s="109" t="s">
        <v>745</v>
      </c>
      <c r="B465" s="133" t="s">
        <v>746</v>
      </c>
      <c r="C465" s="84" t="s">
        <v>34</v>
      </c>
      <c r="D465" s="131" t="s">
        <v>820</v>
      </c>
      <c r="E465" s="40"/>
    </row>
    <row r="466" spans="1:5" x14ac:dyDescent="0.15">
      <c r="A466" s="109" t="s">
        <v>1120</v>
      </c>
      <c r="B466" s="133" t="s">
        <v>1121</v>
      </c>
      <c r="C466" s="84" t="s">
        <v>34</v>
      </c>
      <c r="D466" s="131" t="s">
        <v>827</v>
      </c>
      <c r="E466" s="40"/>
    </row>
    <row r="467" spans="1:5" x14ac:dyDescent="0.15">
      <c r="A467" s="134" t="s">
        <v>1122</v>
      </c>
      <c r="B467" s="135" t="s">
        <v>1123</v>
      </c>
      <c r="C467" s="84" t="s">
        <v>34</v>
      </c>
      <c r="D467" s="136" t="s">
        <v>1124</v>
      </c>
      <c r="E467" s="40"/>
    </row>
    <row r="468" spans="1:5" x14ac:dyDescent="0.15">
      <c r="A468" s="137" t="s">
        <v>1125</v>
      </c>
      <c r="B468" s="133" t="s">
        <v>1126</v>
      </c>
      <c r="C468" s="84" t="s">
        <v>34</v>
      </c>
      <c r="D468" s="131" t="s">
        <v>74</v>
      </c>
    </row>
    <row r="469" spans="1:5" x14ac:dyDescent="0.15">
      <c r="A469" s="109" t="s">
        <v>1127</v>
      </c>
      <c r="B469" s="29" t="s">
        <v>363</v>
      </c>
      <c r="C469" s="84" t="s">
        <v>34</v>
      </c>
      <c r="D469" s="110" t="s">
        <v>508</v>
      </c>
      <c r="E469" s="40"/>
    </row>
    <row r="470" spans="1:5" x14ac:dyDescent="0.15">
      <c r="A470" s="111" t="s">
        <v>1128</v>
      </c>
      <c r="B470" s="112" t="s">
        <v>1129</v>
      </c>
      <c r="C470" s="84" t="s">
        <v>34</v>
      </c>
      <c r="D470" s="113" t="s">
        <v>1130</v>
      </c>
      <c r="E470" s="40"/>
    </row>
    <row r="471" spans="1:5" x14ac:dyDescent="0.15">
      <c r="A471" s="27" t="s">
        <v>747</v>
      </c>
      <c r="B471" s="29" t="s">
        <v>739</v>
      </c>
      <c r="C471" s="84" t="s">
        <v>34</v>
      </c>
      <c r="D471" s="29" t="s">
        <v>564</v>
      </c>
    </row>
    <row r="472" spans="1:5" x14ac:dyDescent="0.15">
      <c r="A472" s="27" t="s">
        <v>748</v>
      </c>
      <c r="B472" s="29" t="s">
        <v>740</v>
      </c>
      <c r="C472" s="84" t="s">
        <v>34</v>
      </c>
      <c r="D472" s="29" t="s">
        <v>728</v>
      </c>
    </row>
    <row r="473" spans="1:5" x14ac:dyDescent="0.15">
      <c r="A473" s="27" t="s">
        <v>749</v>
      </c>
      <c r="B473" s="29" t="s">
        <v>739</v>
      </c>
      <c r="C473" s="84" t="s">
        <v>34</v>
      </c>
      <c r="D473" s="29" t="s">
        <v>342</v>
      </c>
    </row>
    <row r="474" spans="1:5" x14ac:dyDescent="0.15">
      <c r="A474" s="27" t="s">
        <v>1131</v>
      </c>
      <c r="B474" s="29" t="s">
        <v>739</v>
      </c>
      <c r="C474" s="84" t="s">
        <v>34</v>
      </c>
      <c r="D474" s="29" t="s">
        <v>1132</v>
      </c>
    </row>
    <row r="475" spans="1:5" x14ac:dyDescent="0.15">
      <c r="A475" s="27" t="s">
        <v>1133</v>
      </c>
      <c r="B475" s="29" t="s">
        <v>739</v>
      </c>
      <c r="C475" s="84" t="s">
        <v>34</v>
      </c>
      <c r="D475" s="29" t="s">
        <v>37</v>
      </c>
    </row>
    <row r="476" spans="1:5" x14ac:dyDescent="0.15">
      <c r="A476" s="27" t="s">
        <v>1134</v>
      </c>
      <c r="B476" s="29" t="s">
        <v>739</v>
      </c>
      <c r="C476" s="84" t="s">
        <v>34</v>
      </c>
      <c r="D476" s="29" t="s">
        <v>90</v>
      </c>
    </row>
    <row r="477" spans="1:5" x14ac:dyDescent="0.15">
      <c r="A477" s="27" t="s">
        <v>751</v>
      </c>
      <c r="B477" s="29" t="s">
        <v>739</v>
      </c>
      <c r="C477" s="84" t="s">
        <v>34</v>
      </c>
      <c r="D477" s="29" t="s">
        <v>680</v>
      </c>
    </row>
    <row r="478" spans="1:5" x14ac:dyDescent="0.15">
      <c r="A478" s="27" t="s">
        <v>752</v>
      </c>
      <c r="B478" s="29" t="s">
        <v>739</v>
      </c>
      <c r="C478" s="84" t="s">
        <v>34</v>
      </c>
      <c r="D478" s="29" t="s">
        <v>72</v>
      </c>
    </row>
    <row r="479" spans="1:5" x14ac:dyDescent="0.15">
      <c r="A479" s="27" t="s">
        <v>753</v>
      </c>
      <c r="B479" s="29" t="s">
        <v>754</v>
      </c>
      <c r="C479" s="84" t="s">
        <v>34</v>
      </c>
      <c r="D479" s="29" t="s">
        <v>835</v>
      </c>
    </row>
    <row r="480" spans="1:5" x14ac:dyDescent="0.15">
      <c r="A480" s="27" t="s">
        <v>755</v>
      </c>
      <c r="B480" s="29" t="s">
        <v>705</v>
      </c>
      <c r="C480" s="84" t="s">
        <v>34</v>
      </c>
      <c r="D480" s="29" t="s">
        <v>974</v>
      </c>
    </row>
    <row r="481" spans="1:4" x14ac:dyDescent="0.15">
      <c r="A481" s="27" t="s">
        <v>756</v>
      </c>
      <c r="B481" s="29" t="s">
        <v>730</v>
      </c>
      <c r="C481" s="84" t="s">
        <v>34</v>
      </c>
      <c r="D481" s="29" t="s">
        <v>508</v>
      </c>
    </row>
    <row r="482" spans="1:4" x14ac:dyDescent="0.15">
      <c r="A482" s="27" t="s">
        <v>758</v>
      </c>
      <c r="B482" s="29" t="s">
        <v>759</v>
      </c>
      <c r="C482" s="84" t="s">
        <v>34</v>
      </c>
      <c r="D482" s="29" t="s">
        <v>984</v>
      </c>
    </row>
    <row r="483" spans="1:4" x14ac:dyDescent="0.15">
      <c r="A483" s="27" t="s">
        <v>760</v>
      </c>
      <c r="B483" s="29" t="s">
        <v>759</v>
      </c>
      <c r="C483" s="84" t="s">
        <v>34</v>
      </c>
      <c r="D483" s="29" t="s">
        <v>1135</v>
      </c>
    </row>
    <row r="484" spans="1:4" x14ac:dyDescent="0.15">
      <c r="A484" s="27" t="s">
        <v>761</v>
      </c>
      <c r="B484" s="29" t="s">
        <v>736</v>
      </c>
      <c r="C484" s="84" t="s">
        <v>34</v>
      </c>
      <c r="D484" s="29" t="s">
        <v>805</v>
      </c>
    </row>
    <row r="485" spans="1:4" x14ac:dyDescent="0.15">
      <c r="A485" s="27" t="s">
        <v>762</v>
      </c>
      <c r="B485" s="29" t="s">
        <v>736</v>
      </c>
      <c r="C485" s="84" t="s">
        <v>34</v>
      </c>
      <c r="D485" s="29" t="s">
        <v>1136</v>
      </c>
    </row>
    <row r="486" spans="1:4" x14ac:dyDescent="0.15">
      <c r="A486" s="27" t="s">
        <v>763</v>
      </c>
      <c r="B486" s="29" t="s">
        <v>764</v>
      </c>
      <c r="C486" s="84" t="s">
        <v>34</v>
      </c>
      <c r="D486" s="29" t="s">
        <v>383</v>
      </c>
    </row>
    <row r="487" spans="1:4" x14ac:dyDescent="0.15">
      <c r="A487" s="27" t="s">
        <v>765</v>
      </c>
      <c r="B487" s="29" t="s">
        <v>766</v>
      </c>
      <c r="C487" s="84" t="s">
        <v>34</v>
      </c>
      <c r="D487" s="29" t="s">
        <v>950</v>
      </c>
    </row>
    <row r="488" spans="1:4" x14ac:dyDescent="0.15">
      <c r="A488" s="27" t="s">
        <v>767</v>
      </c>
      <c r="B488" s="29" t="s">
        <v>766</v>
      </c>
      <c r="C488" s="84" t="s">
        <v>34</v>
      </c>
      <c r="D488" s="29" t="s">
        <v>359</v>
      </c>
    </row>
    <row r="489" spans="1:4" x14ac:dyDescent="0.15">
      <c r="A489" s="27" t="s">
        <v>768</v>
      </c>
      <c r="B489" s="29" t="s">
        <v>769</v>
      </c>
      <c r="C489" s="84" t="s">
        <v>34</v>
      </c>
      <c r="D489" s="29" t="s">
        <v>990</v>
      </c>
    </row>
    <row r="490" spans="1:4" x14ac:dyDescent="0.15">
      <c r="A490" s="27" t="s">
        <v>1137</v>
      </c>
      <c r="B490" s="29" t="s">
        <v>1138</v>
      </c>
      <c r="C490" s="84" t="s">
        <v>34</v>
      </c>
      <c r="D490" s="29" t="s">
        <v>432</v>
      </c>
    </row>
    <row r="491" spans="1:4" x14ac:dyDescent="0.15">
      <c r="A491" s="27" t="s">
        <v>770</v>
      </c>
      <c r="B491" s="29" t="s">
        <v>771</v>
      </c>
      <c r="C491" s="84" t="s">
        <v>34</v>
      </c>
      <c r="D491" s="29" t="s">
        <v>957</v>
      </c>
    </row>
    <row r="492" spans="1:4" x14ac:dyDescent="0.15">
      <c r="A492" s="27" t="s">
        <v>772</v>
      </c>
      <c r="B492" s="29" t="s">
        <v>773</v>
      </c>
      <c r="C492" s="84" t="s">
        <v>34</v>
      </c>
      <c r="D492" s="29" t="s">
        <v>757</v>
      </c>
    </row>
    <row r="493" spans="1:4" x14ac:dyDescent="0.15">
      <c r="A493" s="27" t="s">
        <v>1139</v>
      </c>
      <c r="B493" s="29" t="s">
        <v>1140</v>
      </c>
      <c r="C493" s="84" t="s">
        <v>34</v>
      </c>
      <c r="D493" s="29" t="s">
        <v>1141</v>
      </c>
    </row>
    <row r="494" spans="1:4" x14ac:dyDescent="0.15">
      <c r="A494" s="27" t="s">
        <v>774</v>
      </c>
      <c r="B494" s="29" t="s">
        <v>775</v>
      </c>
      <c r="C494" s="84" t="s">
        <v>34</v>
      </c>
      <c r="D494" s="29" t="s">
        <v>69</v>
      </c>
    </row>
    <row r="495" spans="1:4" x14ac:dyDescent="0.15">
      <c r="A495" s="27" t="s">
        <v>776</v>
      </c>
      <c r="B495" s="29" t="s">
        <v>775</v>
      </c>
      <c r="C495" s="84" t="s">
        <v>34</v>
      </c>
      <c r="D495" s="29" t="s">
        <v>873</v>
      </c>
    </row>
    <row r="496" spans="1:4" x14ac:dyDescent="0.15">
      <c r="A496" s="27" t="s">
        <v>1142</v>
      </c>
      <c r="B496" s="29" t="s">
        <v>775</v>
      </c>
      <c r="C496" s="84" t="s">
        <v>34</v>
      </c>
      <c r="D496" s="29" t="s">
        <v>826</v>
      </c>
    </row>
    <row r="497" spans="1:4" x14ac:dyDescent="0.15">
      <c r="A497" s="27" t="s">
        <v>777</v>
      </c>
      <c r="B497" s="29" t="s">
        <v>778</v>
      </c>
      <c r="C497" s="84" t="s">
        <v>34</v>
      </c>
      <c r="D497" s="29" t="s">
        <v>886</v>
      </c>
    </row>
    <row r="498" spans="1:4" x14ac:dyDescent="0.15">
      <c r="A498" s="27" t="s">
        <v>1143</v>
      </c>
      <c r="B498" s="29" t="s">
        <v>1144</v>
      </c>
      <c r="C498" s="84" t="s">
        <v>34</v>
      </c>
      <c r="D498" s="29" t="s">
        <v>599</v>
      </c>
    </row>
    <row r="499" spans="1:4" x14ac:dyDescent="0.15">
      <c r="A499" s="27" t="s">
        <v>779</v>
      </c>
      <c r="B499" s="29" t="s">
        <v>780</v>
      </c>
      <c r="C499" s="84" t="s">
        <v>34</v>
      </c>
      <c r="D499" s="29" t="s">
        <v>364</v>
      </c>
    </row>
    <row r="500" spans="1:4" x14ac:dyDescent="0.15">
      <c r="A500" s="27" t="s">
        <v>781</v>
      </c>
      <c r="B500" s="29" t="s">
        <v>780</v>
      </c>
      <c r="C500" s="84" t="s">
        <v>34</v>
      </c>
      <c r="D500" s="29" t="s">
        <v>80</v>
      </c>
    </row>
    <row r="501" spans="1:4" x14ac:dyDescent="0.15">
      <c r="A501" s="27" t="s">
        <v>782</v>
      </c>
      <c r="B501" s="29" t="s">
        <v>783</v>
      </c>
      <c r="C501" s="84" t="s">
        <v>34</v>
      </c>
      <c r="D501" s="29" t="s">
        <v>1145</v>
      </c>
    </row>
    <row r="502" spans="1:4" x14ac:dyDescent="0.15">
      <c r="A502" s="27" t="s">
        <v>784</v>
      </c>
      <c r="B502" s="29" t="s">
        <v>783</v>
      </c>
      <c r="C502" s="84" t="s">
        <v>34</v>
      </c>
      <c r="D502" s="29" t="s">
        <v>785</v>
      </c>
    </row>
    <row r="503" spans="1:4" x14ac:dyDescent="0.15">
      <c r="A503" s="27" t="s">
        <v>786</v>
      </c>
      <c r="B503" s="29" t="s">
        <v>787</v>
      </c>
      <c r="C503" s="84" t="s">
        <v>34</v>
      </c>
      <c r="D503" s="29" t="s">
        <v>1146</v>
      </c>
    </row>
    <row r="504" spans="1:4" x14ac:dyDescent="0.15">
      <c r="A504" s="27" t="s">
        <v>788</v>
      </c>
      <c r="B504" s="29" t="s">
        <v>787</v>
      </c>
      <c r="C504" s="84" t="s">
        <v>34</v>
      </c>
      <c r="D504" s="29" t="s">
        <v>130</v>
      </c>
    </row>
    <row r="505" spans="1:4" x14ac:dyDescent="0.15">
      <c r="A505" s="27" t="s">
        <v>1147</v>
      </c>
      <c r="B505" s="29" t="s">
        <v>787</v>
      </c>
      <c r="C505" s="84" t="s">
        <v>34</v>
      </c>
      <c r="D505" s="29" t="s">
        <v>432</v>
      </c>
    </row>
    <row r="506" spans="1:4" x14ac:dyDescent="0.15">
      <c r="A506" s="27" t="s">
        <v>789</v>
      </c>
      <c r="B506" s="29" t="s">
        <v>790</v>
      </c>
      <c r="C506" s="84" t="s">
        <v>34</v>
      </c>
      <c r="D506" s="29" t="s">
        <v>677</v>
      </c>
    </row>
    <row r="507" spans="1:4" x14ac:dyDescent="0.15">
      <c r="A507" s="27" t="s">
        <v>1156</v>
      </c>
      <c r="B507" s="29" t="s">
        <v>1157</v>
      </c>
      <c r="C507" s="84" t="s">
        <v>34</v>
      </c>
      <c r="D507" s="29" t="s">
        <v>1158</v>
      </c>
    </row>
    <row r="508" spans="1:4" x14ac:dyDescent="0.15">
      <c r="C508" s="84"/>
    </row>
    <row r="509" spans="1:4" x14ac:dyDescent="0.15">
      <c r="C509" s="84"/>
    </row>
    <row r="510" spans="1:4" x14ac:dyDescent="0.15">
      <c r="C510" s="84"/>
    </row>
    <row r="511" spans="1:4" x14ac:dyDescent="0.15">
      <c r="C511" s="84"/>
    </row>
    <row r="512" spans="1:4" x14ac:dyDescent="0.15">
      <c r="C512" s="84"/>
    </row>
    <row r="513" spans="3:3" x14ac:dyDescent="0.15">
      <c r="C513" s="84"/>
    </row>
    <row r="514" spans="3:3" x14ac:dyDescent="0.15">
      <c r="C514" s="84"/>
    </row>
    <row r="515" spans="3:3" x14ac:dyDescent="0.15">
      <c r="C515" s="84"/>
    </row>
    <row r="516" spans="3:3" x14ac:dyDescent="0.15">
      <c r="C516" s="84"/>
    </row>
    <row r="517" spans="3:3" x14ac:dyDescent="0.15">
      <c r="C517" s="84"/>
    </row>
    <row r="518" spans="3:3" x14ac:dyDescent="0.15">
      <c r="C518" s="84"/>
    </row>
    <row r="519" spans="3:3" x14ac:dyDescent="0.15">
      <c r="C519" s="84"/>
    </row>
    <row r="520" spans="3:3" x14ac:dyDescent="0.15">
      <c r="C520" s="84"/>
    </row>
    <row r="521" spans="3:3" x14ac:dyDescent="0.15">
      <c r="C521" s="84"/>
    </row>
    <row r="522" spans="3:3" x14ac:dyDescent="0.15">
      <c r="C522" s="84"/>
    </row>
    <row r="523" spans="3:3" x14ac:dyDescent="0.15">
      <c r="C523" s="84"/>
    </row>
    <row r="524" spans="3:3" x14ac:dyDescent="0.15">
      <c r="C524" s="84"/>
    </row>
    <row r="525" spans="3:3" x14ac:dyDescent="0.15">
      <c r="C525" s="84"/>
    </row>
    <row r="526" spans="3:3" x14ac:dyDescent="0.15">
      <c r="C526" s="84"/>
    </row>
    <row r="527" spans="3:3" x14ac:dyDescent="0.15">
      <c r="C527" s="84"/>
    </row>
    <row r="528" spans="3:3" x14ac:dyDescent="0.15">
      <c r="C528" s="84"/>
    </row>
    <row r="529" spans="3:3" x14ac:dyDescent="0.15">
      <c r="C529" s="84"/>
    </row>
    <row r="530" spans="3:3" x14ac:dyDescent="0.15">
      <c r="C530" s="84"/>
    </row>
    <row r="531" spans="3:3" x14ac:dyDescent="0.15">
      <c r="C531" s="84"/>
    </row>
    <row r="532" spans="3:3" x14ac:dyDescent="0.15">
      <c r="C532" s="84"/>
    </row>
    <row r="533" spans="3:3" x14ac:dyDescent="0.15">
      <c r="C533" s="84"/>
    </row>
    <row r="534" spans="3:3" x14ac:dyDescent="0.15">
      <c r="C534" s="84"/>
    </row>
    <row r="535" spans="3:3" x14ac:dyDescent="0.15">
      <c r="C535" s="84"/>
    </row>
    <row r="536" spans="3:3" x14ac:dyDescent="0.15">
      <c r="C536" s="84"/>
    </row>
    <row r="537" spans="3:3" x14ac:dyDescent="0.15">
      <c r="C537" s="84"/>
    </row>
    <row r="538" spans="3:3" x14ac:dyDescent="0.15">
      <c r="C538" s="84"/>
    </row>
    <row r="539" spans="3:3" x14ac:dyDescent="0.15">
      <c r="C539" s="84"/>
    </row>
    <row r="540" spans="3:3" x14ac:dyDescent="0.15">
      <c r="C540" s="84"/>
    </row>
    <row r="541" spans="3:3" x14ac:dyDescent="0.15">
      <c r="C541" s="84"/>
    </row>
    <row r="542" spans="3:3" x14ac:dyDescent="0.15">
      <c r="C542" s="84"/>
    </row>
    <row r="543" spans="3:3" x14ac:dyDescent="0.15">
      <c r="C543" s="84"/>
    </row>
    <row r="544" spans="3:3" x14ac:dyDescent="0.15">
      <c r="C544" s="84"/>
    </row>
    <row r="545" spans="3:3" x14ac:dyDescent="0.15">
      <c r="C545" s="84"/>
    </row>
    <row r="546" spans="3:3" x14ac:dyDescent="0.15">
      <c r="C546" s="84"/>
    </row>
    <row r="547" spans="3:3" x14ac:dyDescent="0.15">
      <c r="C547" s="84"/>
    </row>
    <row r="548" spans="3:3" x14ac:dyDescent="0.15">
      <c r="C548" s="84"/>
    </row>
    <row r="549" spans="3:3" x14ac:dyDescent="0.15">
      <c r="C549" s="84"/>
    </row>
    <row r="550" spans="3:3" x14ac:dyDescent="0.15">
      <c r="C550" s="84"/>
    </row>
    <row r="551" spans="3:3" x14ac:dyDescent="0.15">
      <c r="C551" s="84"/>
    </row>
    <row r="552" spans="3:3" x14ac:dyDescent="0.15">
      <c r="C552" s="84"/>
    </row>
    <row r="553" spans="3:3" x14ac:dyDescent="0.15">
      <c r="C553" s="84"/>
    </row>
    <row r="554" spans="3:3" x14ac:dyDescent="0.15">
      <c r="C554" s="84"/>
    </row>
    <row r="555" spans="3:3" x14ac:dyDescent="0.15">
      <c r="C555" s="84"/>
    </row>
    <row r="556" spans="3:3" x14ac:dyDescent="0.15">
      <c r="C556" s="84"/>
    </row>
    <row r="557" spans="3:3" x14ac:dyDescent="0.15">
      <c r="C557" s="84"/>
    </row>
    <row r="558" spans="3:3" x14ac:dyDescent="0.15">
      <c r="C558" s="84"/>
    </row>
    <row r="559" spans="3:3" x14ac:dyDescent="0.15">
      <c r="C559" s="84"/>
    </row>
    <row r="560" spans="3:3" x14ac:dyDescent="0.15">
      <c r="C560" s="84"/>
    </row>
    <row r="561" spans="3:3" x14ac:dyDescent="0.15">
      <c r="C561" s="84"/>
    </row>
    <row r="562" spans="3:3" x14ac:dyDescent="0.15">
      <c r="C562" s="84"/>
    </row>
    <row r="563" spans="3:3" x14ac:dyDescent="0.15">
      <c r="C563" s="84"/>
    </row>
    <row r="564" spans="3:3" x14ac:dyDescent="0.15">
      <c r="C564" s="84"/>
    </row>
    <row r="565" spans="3:3" x14ac:dyDescent="0.15">
      <c r="C565" s="84"/>
    </row>
    <row r="566" spans="3:3" x14ac:dyDescent="0.15">
      <c r="C566" s="84"/>
    </row>
    <row r="567" spans="3:3" x14ac:dyDescent="0.15">
      <c r="C567" s="84"/>
    </row>
    <row r="568" spans="3:3" x14ac:dyDescent="0.15">
      <c r="C568" s="84"/>
    </row>
    <row r="569" spans="3:3" x14ac:dyDescent="0.15">
      <c r="C569" s="84"/>
    </row>
    <row r="570" spans="3:3" x14ac:dyDescent="0.15">
      <c r="C570" s="84"/>
    </row>
    <row r="571" spans="3:3" x14ac:dyDescent="0.15">
      <c r="C571" s="84"/>
    </row>
    <row r="572" spans="3:3" x14ac:dyDescent="0.15">
      <c r="C572" s="84"/>
    </row>
    <row r="573" spans="3:3" x14ac:dyDescent="0.15">
      <c r="C573" s="84"/>
    </row>
    <row r="574" spans="3:3" x14ac:dyDescent="0.15">
      <c r="C574" s="84"/>
    </row>
    <row r="575" spans="3:3" x14ac:dyDescent="0.15">
      <c r="C575" s="84"/>
    </row>
    <row r="576" spans="3:3" x14ac:dyDescent="0.15">
      <c r="C576" s="84"/>
    </row>
    <row r="577" spans="3:3" x14ac:dyDescent="0.15">
      <c r="C577" s="84"/>
    </row>
    <row r="578" spans="3:3" x14ac:dyDescent="0.15">
      <c r="C578" s="84"/>
    </row>
    <row r="579" spans="3:3" x14ac:dyDescent="0.15">
      <c r="C579" s="84"/>
    </row>
    <row r="580" spans="3:3" x14ac:dyDescent="0.15">
      <c r="C580" s="84"/>
    </row>
    <row r="581" spans="3:3" x14ac:dyDescent="0.15">
      <c r="C581" s="84"/>
    </row>
    <row r="582" spans="3:3" x14ac:dyDescent="0.15">
      <c r="C582" s="84"/>
    </row>
    <row r="583" spans="3:3" x14ac:dyDescent="0.15">
      <c r="C583" s="84"/>
    </row>
    <row r="584" spans="3:3" x14ac:dyDescent="0.15">
      <c r="C584" s="84"/>
    </row>
    <row r="585" spans="3:3" x14ac:dyDescent="0.15">
      <c r="C585" s="84"/>
    </row>
    <row r="586" spans="3:3" x14ac:dyDescent="0.15">
      <c r="C586" s="84"/>
    </row>
    <row r="587" spans="3:3" x14ac:dyDescent="0.15">
      <c r="C587" s="84"/>
    </row>
    <row r="588" spans="3:3" x14ac:dyDescent="0.15">
      <c r="C588" s="84"/>
    </row>
    <row r="589" spans="3:3" x14ac:dyDescent="0.15">
      <c r="C589" s="84"/>
    </row>
    <row r="590" spans="3:3" x14ac:dyDescent="0.15">
      <c r="C590" s="84"/>
    </row>
    <row r="591" spans="3:3" x14ac:dyDescent="0.15">
      <c r="C591" s="84"/>
    </row>
    <row r="592" spans="3:3" x14ac:dyDescent="0.15">
      <c r="C592" s="84"/>
    </row>
    <row r="593" spans="3:3" x14ac:dyDescent="0.15">
      <c r="C593" s="84"/>
    </row>
    <row r="594" spans="3:3" x14ac:dyDescent="0.15">
      <c r="C594" s="84"/>
    </row>
    <row r="595" spans="3:3" x14ac:dyDescent="0.15">
      <c r="C595" s="84"/>
    </row>
    <row r="596" spans="3:3" x14ac:dyDescent="0.15">
      <c r="C596" s="84"/>
    </row>
    <row r="597" spans="3:3" x14ac:dyDescent="0.15">
      <c r="C597" s="84"/>
    </row>
    <row r="598" spans="3:3" x14ac:dyDescent="0.15">
      <c r="C598" s="84"/>
    </row>
    <row r="599" spans="3:3" x14ac:dyDescent="0.15">
      <c r="C599" s="84"/>
    </row>
    <row r="600" spans="3:3" x14ac:dyDescent="0.15">
      <c r="C600" s="84"/>
    </row>
    <row r="601" spans="3:3" x14ac:dyDescent="0.15">
      <c r="C601" s="84"/>
    </row>
    <row r="602" spans="3:3" x14ac:dyDescent="0.15">
      <c r="C602" s="84"/>
    </row>
    <row r="603" spans="3:3" x14ac:dyDescent="0.15">
      <c r="C603" s="84"/>
    </row>
    <row r="604" spans="3:3" x14ac:dyDescent="0.15">
      <c r="C604" s="84"/>
    </row>
    <row r="605" spans="3:3" x14ac:dyDescent="0.15">
      <c r="C605" s="84"/>
    </row>
    <row r="606" spans="3:3" x14ac:dyDescent="0.15">
      <c r="C606" s="84"/>
    </row>
    <row r="607" spans="3:3" x14ac:dyDescent="0.15">
      <c r="C607" s="84"/>
    </row>
    <row r="608" spans="3:3" x14ac:dyDescent="0.15">
      <c r="C608" s="84"/>
    </row>
    <row r="609" spans="3:3" x14ac:dyDescent="0.15">
      <c r="C609" s="84"/>
    </row>
    <row r="610" spans="3:3" x14ac:dyDescent="0.15">
      <c r="C610" s="84"/>
    </row>
    <row r="611" spans="3:3" x14ac:dyDescent="0.15">
      <c r="C611" s="84"/>
    </row>
    <row r="612" spans="3:3" x14ac:dyDescent="0.15">
      <c r="C612" s="84"/>
    </row>
    <row r="613" spans="3:3" x14ac:dyDescent="0.15">
      <c r="C613" s="84"/>
    </row>
    <row r="614" spans="3:3" x14ac:dyDescent="0.15">
      <c r="C614" s="84"/>
    </row>
    <row r="615" spans="3:3" x14ac:dyDescent="0.15">
      <c r="C615" s="84"/>
    </row>
    <row r="616" spans="3:3" x14ac:dyDescent="0.15">
      <c r="C616" s="84"/>
    </row>
    <row r="617" spans="3:3" x14ac:dyDescent="0.15">
      <c r="C617" s="84"/>
    </row>
    <row r="618" spans="3:3" x14ac:dyDescent="0.15">
      <c r="C618" s="84"/>
    </row>
    <row r="619" spans="3:3" x14ac:dyDescent="0.15">
      <c r="C619" s="84"/>
    </row>
    <row r="620" spans="3:3" x14ac:dyDescent="0.15">
      <c r="C620" s="84"/>
    </row>
    <row r="621" spans="3:3" x14ac:dyDescent="0.15">
      <c r="C621" s="84"/>
    </row>
    <row r="622" spans="3:3" x14ac:dyDescent="0.15">
      <c r="C622" s="84"/>
    </row>
    <row r="623" spans="3:3" x14ac:dyDescent="0.15">
      <c r="C623" s="84"/>
    </row>
    <row r="624" spans="3:3" x14ac:dyDescent="0.15">
      <c r="C624" s="84"/>
    </row>
    <row r="625" spans="3:3" x14ac:dyDescent="0.15">
      <c r="C625" s="84"/>
    </row>
    <row r="626" spans="3:3" x14ac:dyDescent="0.15">
      <c r="C626" s="84"/>
    </row>
    <row r="627" spans="3:3" x14ac:dyDescent="0.15">
      <c r="C627" s="84"/>
    </row>
    <row r="628" spans="3:3" x14ac:dyDescent="0.15">
      <c r="C628" s="84"/>
    </row>
    <row r="629" spans="3:3" x14ac:dyDescent="0.15">
      <c r="C629" s="84"/>
    </row>
    <row r="630" spans="3:3" x14ac:dyDescent="0.15">
      <c r="C630" s="84"/>
    </row>
    <row r="631" spans="3:3" x14ac:dyDescent="0.15">
      <c r="C631" s="84"/>
    </row>
    <row r="632" spans="3:3" x14ac:dyDescent="0.15">
      <c r="C632" s="84"/>
    </row>
    <row r="633" spans="3:3" x14ac:dyDescent="0.15">
      <c r="C633" s="84"/>
    </row>
    <row r="634" spans="3:3" x14ac:dyDescent="0.15">
      <c r="C634" s="84"/>
    </row>
    <row r="635" spans="3:3" x14ac:dyDescent="0.15">
      <c r="C635" s="84"/>
    </row>
    <row r="636" spans="3:3" x14ac:dyDescent="0.15">
      <c r="C636" s="84"/>
    </row>
    <row r="637" spans="3:3" x14ac:dyDescent="0.15">
      <c r="C637" s="84"/>
    </row>
    <row r="638" spans="3:3" x14ac:dyDescent="0.15">
      <c r="C638" s="84"/>
    </row>
    <row r="639" spans="3:3" x14ac:dyDescent="0.15">
      <c r="C639" s="84"/>
    </row>
    <row r="640" spans="3:3" x14ac:dyDescent="0.15">
      <c r="C640" s="84"/>
    </row>
    <row r="641" spans="3:3" x14ac:dyDescent="0.15">
      <c r="C641" s="84"/>
    </row>
    <row r="642" spans="3:3" x14ac:dyDescent="0.15">
      <c r="C642" s="84"/>
    </row>
    <row r="643" spans="3:3" x14ac:dyDescent="0.15">
      <c r="C643" s="84"/>
    </row>
    <row r="644" spans="3:3" x14ac:dyDescent="0.15">
      <c r="C644" s="84"/>
    </row>
    <row r="645" spans="3:3" x14ac:dyDescent="0.15">
      <c r="C645" s="84"/>
    </row>
    <row r="646" spans="3:3" x14ac:dyDescent="0.15">
      <c r="C646" s="84"/>
    </row>
    <row r="647" spans="3:3" x14ac:dyDescent="0.15">
      <c r="C647" s="84"/>
    </row>
    <row r="648" spans="3:3" x14ac:dyDescent="0.15">
      <c r="C648" s="84"/>
    </row>
    <row r="649" spans="3:3" x14ac:dyDescent="0.15">
      <c r="C649" s="84"/>
    </row>
    <row r="650" spans="3:3" x14ac:dyDescent="0.15">
      <c r="C650" s="84"/>
    </row>
    <row r="651" spans="3:3" x14ac:dyDescent="0.15">
      <c r="C651" s="84"/>
    </row>
    <row r="652" spans="3:3" x14ac:dyDescent="0.15">
      <c r="C652" s="84"/>
    </row>
    <row r="653" spans="3:3" x14ac:dyDescent="0.15">
      <c r="C653" s="84"/>
    </row>
    <row r="654" spans="3:3" x14ac:dyDescent="0.15">
      <c r="C654" s="84"/>
    </row>
    <row r="655" spans="3:3" x14ac:dyDescent="0.15">
      <c r="C655" s="84"/>
    </row>
    <row r="656" spans="3:3" x14ac:dyDescent="0.15">
      <c r="C656" s="84"/>
    </row>
    <row r="657" spans="3:3" x14ac:dyDescent="0.15">
      <c r="C657" s="84"/>
    </row>
    <row r="658" spans="3:3" x14ac:dyDescent="0.15">
      <c r="C658" s="84"/>
    </row>
    <row r="659" spans="3:3" x14ac:dyDescent="0.15">
      <c r="C659" s="84"/>
    </row>
    <row r="660" spans="3:3" x14ac:dyDescent="0.15">
      <c r="C660" s="84"/>
    </row>
    <row r="661" spans="3:3" x14ac:dyDescent="0.15">
      <c r="C661" s="84"/>
    </row>
    <row r="662" spans="3:3" x14ac:dyDescent="0.15">
      <c r="C662" s="84"/>
    </row>
    <row r="663" spans="3:3" x14ac:dyDescent="0.15">
      <c r="C663" s="84"/>
    </row>
    <row r="664" spans="3:3" x14ac:dyDescent="0.15">
      <c r="C664" s="84"/>
    </row>
    <row r="665" spans="3:3" x14ac:dyDescent="0.15">
      <c r="C665" s="84"/>
    </row>
    <row r="666" spans="3:3" x14ac:dyDescent="0.15">
      <c r="C666" s="84"/>
    </row>
    <row r="667" spans="3:3" x14ac:dyDescent="0.15">
      <c r="C667" s="84"/>
    </row>
    <row r="668" spans="3:3" x14ac:dyDescent="0.15">
      <c r="C668" s="84"/>
    </row>
    <row r="669" spans="3:3" x14ac:dyDescent="0.15">
      <c r="C669" s="84"/>
    </row>
    <row r="670" spans="3:3" x14ac:dyDescent="0.15">
      <c r="C670" s="84"/>
    </row>
    <row r="671" spans="3:3" x14ac:dyDescent="0.15">
      <c r="C671" s="84"/>
    </row>
    <row r="672" spans="3:3" x14ac:dyDescent="0.15">
      <c r="C672" s="84"/>
    </row>
    <row r="673" spans="3:3" x14ac:dyDescent="0.15">
      <c r="C673" s="84"/>
    </row>
    <row r="674" spans="3:3" x14ac:dyDescent="0.15">
      <c r="C674" s="84"/>
    </row>
    <row r="675" spans="3:3" x14ac:dyDescent="0.15">
      <c r="C675" s="84"/>
    </row>
    <row r="676" spans="3:3" x14ac:dyDescent="0.15">
      <c r="C676" s="84"/>
    </row>
    <row r="677" spans="3:3" x14ac:dyDescent="0.15">
      <c r="C677" s="84"/>
    </row>
    <row r="678" spans="3:3" x14ac:dyDescent="0.15">
      <c r="C678" s="84"/>
    </row>
    <row r="679" spans="3:3" x14ac:dyDescent="0.15">
      <c r="C679" s="84"/>
    </row>
    <row r="680" spans="3:3" x14ac:dyDescent="0.15">
      <c r="C680" s="84"/>
    </row>
    <row r="681" spans="3:3" x14ac:dyDescent="0.15">
      <c r="C681" s="84"/>
    </row>
    <row r="682" spans="3:3" x14ac:dyDescent="0.15">
      <c r="C682" s="84"/>
    </row>
    <row r="683" spans="3:3" x14ac:dyDescent="0.15">
      <c r="C683" s="84"/>
    </row>
    <row r="684" spans="3:3" x14ac:dyDescent="0.15">
      <c r="C684" s="84"/>
    </row>
    <row r="685" spans="3:3" x14ac:dyDescent="0.15">
      <c r="C685" s="84"/>
    </row>
    <row r="686" spans="3:3" x14ac:dyDescent="0.15">
      <c r="C686" s="84"/>
    </row>
    <row r="687" spans="3:3" x14ac:dyDescent="0.15">
      <c r="C687" s="84"/>
    </row>
    <row r="688" spans="3:3" x14ac:dyDescent="0.15">
      <c r="C688" s="84"/>
    </row>
    <row r="689" spans="3:3" x14ac:dyDescent="0.15">
      <c r="C689" s="84"/>
    </row>
    <row r="690" spans="3:3" x14ac:dyDescent="0.15">
      <c r="C690" s="84"/>
    </row>
    <row r="691" spans="3:3" x14ac:dyDescent="0.15">
      <c r="C691" s="84"/>
    </row>
    <row r="692" spans="3:3" x14ac:dyDescent="0.15">
      <c r="C692" s="84"/>
    </row>
    <row r="693" spans="3:3" x14ac:dyDescent="0.15">
      <c r="C693" s="84"/>
    </row>
    <row r="694" spans="3:3" x14ac:dyDescent="0.15">
      <c r="C694" s="84"/>
    </row>
    <row r="695" spans="3:3" x14ac:dyDescent="0.15">
      <c r="C695" s="84"/>
    </row>
    <row r="696" spans="3:3" x14ac:dyDescent="0.15">
      <c r="C696" s="84"/>
    </row>
    <row r="697" spans="3:3" x14ac:dyDescent="0.15">
      <c r="C697" s="84"/>
    </row>
    <row r="698" spans="3:3" x14ac:dyDescent="0.15">
      <c r="C698" s="84"/>
    </row>
    <row r="699" spans="3:3" x14ac:dyDescent="0.15">
      <c r="C699" s="84"/>
    </row>
    <row r="700" spans="3:3" x14ac:dyDescent="0.15">
      <c r="C700" s="84"/>
    </row>
    <row r="701" spans="3:3" x14ac:dyDescent="0.15">
      <c r="C701" s="84"/>
    </row>
    <row r="702" spans="3:3" x14ac:dyDescent="0.15">
      <c r="C702" s="84"/>
    </row>
    <row r="703" spans="3:3" x14ac:dyDescent="0.15">
      <c r="C703" s="84"/>
    </row>
    <row r="704" spans="3:3" x14ac:dyDescent="0.15">
      <c r="C704" s="84"/>
    </row>
    <row r="705" spans="3:3" x14ac:dyDescent="0.15">
      <c r="C705" s="84"/>
    </row>
    <row r="706" spans="3:3" x14ac:dyDescent="0.15">
      <c r="C706" s="84"/>
    </row>
    <row r="707" spans="3:3" x14ac:dyDescent="0.15">
      <c r="C707" s="84"/>
    </row>
    <row r="708" spans="3:3" x14ac:dyDescent="0.15">
      <c r="C708" s="84"/>
    </row>
    <row r="709" spans="3:3" x14ac:dyDescent="0.15">
      <c r="C709" s="84"/>
    </row>
    <row r="710" spans="3:3" x14ac:dyDescent="0.15">
      <c r="C710" s="84"/>
    </row>
    <row r="711" spans="3:3" x14ac:dyDescent="0.15">
      <c r="C711" s="84"/>
    </row>
    <row r="712" spans="3:3" x14ac:dyDescent="0.15">
      <c r="C712" s="84"/>
    </row>
    <row r="713" spans="3:3" x14ac:dyDescent="0.15">
      <c r="C713" s="84"/>
    </row>
    <row r="714" spans="3:3" x14ac:dyDescent="0.15">
      <c r="C714" s="84"/>
    </row>
    <row r="715" spans="3:3" x14ac:dyDescent="0.15">
      <c r="C715" s="84"/>
    </row>
    <row r="716" spans="3:3" x14ac:dyDescent="0.15">
      <c r="C716" s="84"/>
    </row>
    <row r="717" spans="3:3" x14ac:dyDescent="0.15">
      <c r="C717" s="84"/>
    </row>
    <row r="718" spans="3:3" x14ac:dyDescent="0.15">
      <c r="C718" s="84"/>
    </row>
    <row r="719" spans="3:3" x14ac:dyDescent="0.15">
      <c r="C719" s="84"/>
    </row>
    <row r="720" spans="3:3" x14ac:dyDescent="0.15">
      <c r="C720" s="84"/>
    </row>
    <row r="721" spans="3:3" x14ac:dyDescent="0.15">
      <c r="C721" s="84"/>
    </row>
    <row r="722" spans="3:3" x14ac:dyDescent="0.15">
      <c r="C722" s="84"/>
    </row>
    <row r="723" spans="3:3" x14ac:dyDescent="0.15">
      <c r="C723" s="84"/>
    </row>
    <row r="724" spans="3:3" x14ac:dyDescent="0.15">
      <c r="C724" s="84"/>
    </row>
    <row r="725" spans="3:3" x14ac:dyDescent="0.15">
      <c r="C725" s="84"/>
    </row>
    <row r="726" spans="3:3" x14ac:dyDescent="0.15">
      <c r="C726" s="84"/>
    </row>
    <row r="727" spans="3:3" x14ac:dyDescent="0.15">
      <c r="C727" s="84"/>
    </row>
    <row r="728" spans="3:3" x14ac:dyDescent="0.15">
      <c r="C728" s="84"/>
    </row>
    <row r="729" spans="3:3" x14ac:dyDescent="0.15">
      <c r="C729" s="84"/>
    </row>
    <row r="730" spans="3:3" x14ac:dyDescent="0.15">
      <c r="C730" s="84"/>
    </row>
    <row r="731" spans="3:3" x14ac:dyDescent="0.15">
      <c r="C731" s="84"/>
    </row>
    <row r="732" spans="3:3" x14ac:dyDescent="0.15">
      <c r="C732" s="84"/>
    </row>
    <row r="733" spans="3:3" x14ac:dyDescent="0.15">
      <c r="C733" s="84"/>
    </row>
    <row r="734" spans="3:3" x14ac:dyDescent="0.15">
      <c r="C734" s="84"/>
    </row>
    <row r="735" spans="3:3" x14ac:dyDescent="0.15">
      <c r="C735" s="84"/>
    </row>
    <row r="736" spans="3:3" x14ac:dyDescent="0.15">
      <c r="C736" s="84"/>
    </row>
    <row r="737" spans="3:3" x14ac:dyDescent="0.15">
      <c r="C737" s="84"/>
    </row>
    <row r="738" spans="3:3" x14ac:dyDescent="0.15">
      <c r="C738" s="84"/>
    </row>
    <row r="739" spans="3:3" x14ac:dyDescent="0.15">
      <c r="C739" s="84"/>
    </row>
    <row r="740" spans="3:3" x14ac:dyDescent="0.15">
      <c r="C740" s="84"/>
    </row>
    <row r="741" spans="3:3" x14ac:dyDescent="0.15">
      <c r="C741" s="84"/>
    </row>
    <row r="742" spans="3:3" x14ac:dyDescent="0.15">
      <c r="C742" s="84"/>
    </row>
    <row r="743" spans="3:3" x14ac:dyDescent="0.15">
      <c r="C743" s="84"/>
    </row>
    <row r="744" spans="3:3" x14ac:dyDescent="0.15">
      <c r="C744" s="84"/>
    </row>
    <row r="745" spans="3:3" x14ac:dyDescent="0.15">
      <c r="C745" s="84"/>
    </row>
    <row r="746" spans="3:3" x14ac:dyDescent="0.15">
      <c r="C746" s="84"/>
    </row>
    <row r="747" spans="3:3" x14ac:dyDescent="0.15">
      <c r="C747" s="84"/>
    </row>
    <row r="748" spans="3:3" x14ac:dyDescent="0.15">
      <c r="C748" s="84"/>
    </row>
    <row r="749" spans="3:3" x14ac:dyDescent="0.15">
      <c r="C749" s="84"/>
    </row>
    <row r="750" spans="3:3" x14ac:dyDescent="0.15">
      <c r="C750" s="84"/>
    </row>
    <row r="751" spans="3:3" x14ac:dyDescent="0.15">
      <c r="C751" s="84"/>
    </row>
    <row r="752" spans="3:3" x14ac:dyDescent="0.15">
      <c r="C752" s="84"/>
    </row>
    <row r="753" spans="3:3" x14ac:dyDescent="0.15">
      <c r="C753" s="84"/>
    </row>
    <row r="754" spans="3:3" x14ac:dyDescent="0.15">
      <c r="C754" s="84"/>
    </row>
    <row r="755" spans="3:3" x14ac:dyDescent="0.15">
      <c r="C755" s="84"/>
    </row>
    <row r="756" spans="3:3" x14ac:dyDescent="0.15">
      <c r="C756" s="84"/>
    </row>
    <row r="757" spans="3:3" x14ac:dyDescent="0.15">
      <c r="C757" s="84"/>
    </row>
    <row r="758" spans="3:3" x14ac:dyDescent="0.15">
      <c r="C758" s="84"/>
    </row>
    <row r="759" spans="3:3" x14ac:dyDescent="0.15">
      <c r="C759" s="84"/>
    </row>
    <row r="760" spans="3:3" x14ac:dyDescent="0.15">
      <c r="C760" s="84"/>
    </row>
    <row r="761" spans="3:3" x14ac:dyDescent="0.15">
      <c r="C761" s="84"/>
    </row>
    <row r="762" spans="3:3" x14ac:dyDescent="0.15">
      <c r="C762" s="84"/>
    </row>
    <row r="763" spans="3:3" x14ac:dyDescent="0.15">
      <c r="C763" s="84"/>
    </row>
    <row r="764" spans="3:3" x14ac:dyDescent="0.15">
      <c r="C764" s="84"/>
    </row>
    <row r="765" spans="3:3" x14ac:dyDescent="0.15">
      <c r="C765" s="84"/>
    </row>
    <row r="766" spans="3:3" x14ac:dyDescent="0.15">
      <c r="C766" s="84"/>
    </row>
    <row r="767" spans="3:3" x14ac:dyDescent="0.15">
      <c r="C767" s="84"/>
    </row>
    <row r="768" spans="3:3" x14ac:dyDescent="0.15">
      <c r="C768" s="84"/>
    </row>
    <row r="769" spans="3:3" x14ac:dyDescent="0.15">
      <c r="C769" s="84"/>
    </row>
    <row r="770" spans="3:3" x14ac:dyDescent="0.15">
      <c r="C770" s="84"/>
    </row>
    <row r="771" spans="3:3" x14ac:dyDescent="0.15">
      <c r="C771" s="84"/>
    </row>
    <row r="772" spans="3:3" x14ac:dyDescent="0.15">
      <c r="C772" s="84"/>
    </row>
    <row r="773" spans="3:3" x14ac:dyDescent="0.15">
      <c r="C773" s="84"/>
    </row>
    <row r="774" spans="3:3" x14ac:dyDescent="0.15">
      <c r="C774" s="84"/>
    </row>
    <row r="775" spans="3:3" x14ac:dyDescent="0.15">
      <c r="C775" s="84"/>
    </row>
    <row r="776" spans="3:3" x14ac:dyDescent="0.15">
      <c r="C776" s="84"/>
    </row>
    <row r="777" spans="3:3" x14ac:dyDescent="0.15">
      <c r="C777" s="84"/>
    </row>
    <row r="778" spans="3:3" x14ac:dyDescent="0.15">
      <c r="C778" s="84"/>
    </row>
    <row r="779" spans="3:3" x14ac:dyDescent="0.15">
      <c r="C779" s="84"/>
    </row>
    <row r="780" spans="3:3" x14ac:dyDescent="0.15">
      <c r="C780" s="84"/>
    </row>
    <row r="781" spans="3:3" x14ac:dyDescent="0.15">
      <c r="C781" s="84"/>
    </row>
    <row r="782" spans="3:3" x14ac:dyDescent="0.15">
      <c r="C782" s="84"/>
    </row>
    <row r="783" spans="3:3" x14ac:dyDescent="0.15">
      <c r="C783" s="84"/>
    </row>
    <row r="784" spans="3:3" x14ac:dyDescent="0.15">
      <c r="C784" s="84"/>
    </row>
    <row r="785" spans="3:3" x14ac:dyDescent="0.15">
      <c r="C785" s="84"/>
    </row>
    <row r="786" spans="3:3" x14ac:dyDescent="0.15">
      <c r="C786" s="84"/>
    </row>
    <row r="787" spans="3:3" x14ac:dyDescent="0.15">
      <c r="C787" s="84"/>
    </row>
    <row r="788" spans="3:3" x14ac:dyDescent="0.15">
      <c r="C788" s="84"/>
    </row>
    <row r="789" spans="3:3" x14ac:dyDescent="0.15">
      <c r="C789" s="84"/>
    </row>
    <row r="790" spans="3:3" x14ac:dyDescent="0.15">
      <c r="C790" s="84"/>
    </row>
    <row r="791" spans="3:3" x14ac:dyDescent="0.15">
      <c r="C791" s="84"/>
    </row>
    <row r="792" spans="3:3" x14ac:dyDescent="0.15">
      <c r="C792" s="84"/>
    </row>
    <row r="793" spans="3:3" x14ac:dyDescent="0.15">
      <c r="C793" s="84"/>
    </row>
    <row r="794" spans="3:3" x14ac:dyDescent="0.15">
      <c r="C794" s="84"/>
    </row>
  </sheetData>
  <sheetProtection password="CC52" sheet="1" selectLockedCells="1" selectUnlockedCells="1"/>
  <phoneticPr fontId="2"/>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R7受講者変更届</vt:lpstr>
      <vt:lpstr>コース一覧</vt:lpstr>
      <vt:lpstr>'R7受講者変更届'!Print_Area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受講者変更届</dc:title>
  <dc:creator>高齢・障害・求職者雇用支援機構</dc:creator>
  <cp:lastModifiedBy>高度ポリテクセンター</cp:lastModifiedBy>
  <cp:lastPrinted>2024-12-16T05:00:12Z</cp:lastPrinted>
  <dcterms:created xsi:type="dcterms:W3CDTF">2005-04-13T05:22:18Z</dcterms:created>
  <dcterms:modified xsi:type="dcterms:W3CDTF">2025-04-17T06:16:47Z</dcterms:modified>
</cp:coreProperties>
</file>